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8.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E:\Thomas-Commun\code\thomaslvz\nmat-form\excel_form\templates\v2\"/>
    </mc:Choice>
  </mc:AlternateContent>
  <xr:revisionPtr revIDLastSave="0" documentId="13_ncr:1_{E16E7576-DB12-46DA-B449-83985B2C3D5F}" xr6:coauthVersionLast="47" xr6:coauthVersionMax="47" xr10:uidLastSave="{00000000-0000-0000-0000-000000000000}"/>
  <workbookProtection workbookAlgorithmName="SHA-512" workbookHashValue="yd+nMWrIWf02r2QfrLvgK9rxWI8Y+wzBJOxOQVj7YT6RSV07AEY3zmDu4i95dxpi2PsRi6mOTroo+VObzc1LxQ==" workbookSaltValue="xnw6L2b1Ffz2D5nUTzNiEA==" workbookSpinCount="100000" lockStructure="1"/>
  <bookViews>
    <workbookView xWindow="-120" yWindow="-120" windowWidth="29040" windowHeight="15840" tabRatio="767" xr2:uid="{00000000-000D-0000-FFFF-FFFF00000000}"/>
  </bookViews>
  <sheets>
    <sheet name="Cover" sheetId="1" r:id="rId1"/>
    <sheet name="Instructions" sheetId="2" r:id="rId2"/>
    <sheet name="Indicator 1" sheetId="3" r:id="rId3"/>
    <sheet name="Indicator 2" sheetId="4" r:id="rId4"/>
    <sheet name="Indicator 3" sheetId="5" r:id="rId5"/>
    <sheet name="Indicator 4" sheetId="6" r:id="rId6"/>
    <sheet name="Indicator 5" sheetId="7" r:id="rId7"/>
    <sheet name="Indicator 6" sheetId="8" r:id="rId8"/>
    <sheet name="Indicator 7" sheetId="9" r:id="rId9"/>
    <sheet name="Summary" sheetId="10" r:id="rId10"/>
    <sheet name="Definitions" sheetId="11" r:id="rId11"/>
    <sheet name="Data Collection Tool" sheetId="15" r:id="rId12"/>
    <sheet name="Export sheet" sheetId="13" state="hidden" r:id="rId13"/>
    <sheet name="Source" sheetId="14" state="hidden" r:id="rId14"/>
  </sheets>
  <definedNames>
    <definedName name="_xlnm._FilterDatabase" localSheetId="13" hidden="1">Source!$A$1:$B$183</definedName>
    <definedName name="_Hlk90904726" localSheetId="1">Instructions!#REF!</definedName>
    <definedName name="_Toc91076099" localSheetId="10">Definitions!$B$51</definedName>
    <definedName name="_Toc91076100" localSheetId="10">Definitions!$B$63</definedName>
    <definedName name="_Toc91076101" localSheetId="10">Definitions!$B$94</definedName>
    <definedName name="_Toc91076102" localSheetId="10">Definitions!$B$121</definedName>
    <definedName name="_Toc91076103" localSheetId="10">Definitions!$B$130</definedName>
    <definedName name="_Toc91076104" localSheetId="10">Definitions!$B$136</definedName>
    <definedName name="_Toc94187223" localSheetId="10">Definitions!$B$2</definedName>
    <definedName name="hash">'Export sheet'!$H$52</definedName>
    <definedName name="List_geo_zone">OFFSET(Source!$A$2,0,0,COUNTA(Source!$A:$A)-1,1)</definedName>
    <definedName name="maturity_source">Source!$F$1:$G$6</definedName>
    <definedName name="Type_assessment">Source!$J$2:$J$3</definedName>
    <definedName name="_xlnm.Print_Area" localSheetId="2">'Indicator 1'!$B$2:$R$12</definedName>
    <definedName name="_xlnm.Print_Area" localSheetId="3">'Indicator 2'!$B$2:$R$11</definedName>
    <definedName name="_xlnm.Print_Area" localSheetId="4">'Indicator 3'!$B$2:$R$12</definedName>
    <definedName name="_xlnm.Print_Area" localSheetId="5">'Indicator 4'!$B$2:$R$11</definedName>
    <definedName name="_xlnm.Print_Area" localSheetId="6">'Indicator 5'!$B$2:$R$10</definedName>
    <definedName name="_xlnm.Print_Area" localSheetId="7">'Indicator 6'!$B$2:$R$10</definedName>
    <definedName name="_xlnm.Print_Area" localSheetId="8">'Indicator 7'!$B$2:$R$10</definedName>
    <definedName name="_xlnm.Print_Area" localSheetId="9">Summary!$B$2:$F$66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1" i="10" l="1"/>
  <c r="B9" i="10"/>
  <c r="F4" i="10"/>
  <c r="E4" i="10"/>
  <c r="C5" i="10"/>
  <c r="D6" i="7"/>
  <c r="E8" i="10" l="1"/>
  <c r="F37" i="13"/>
  <c r="E36" i="13"/>
  <c r="E41" i="13"/>
  <c r="F38" i="13"/>
  <c r="E39" i="13"/>
  <c r="E46" i="13"/>
  <c r="F41" i="13"/>
  <c r="F47" i="13"/>
  <c r="F42" i="13"/>
  <c r="E38" i="13"/>
  <c r="F40" i="13"/>
  <c r="F39" i="13"/>
  <c r="F36" i="13"/>
  <c r="E47" i="13"/>
  <c r="E37" i="13"/>
  <c r="E40" i="13"/>
  <c r="F46" i="13"/>
  <c r="E42" i="13"/>
  <c r="C28" i="13" l="1"/>
  <c r="C27" i="13"/>
  <c r="C26" i="13"/>
  <c r="C25" i="13"/>
  <c r="C24" i="13"/>
  <c r="C23" i="13"/>
  <c r="C22" i="13"/>
  <c r="C21" i="13"/>
  <c r="C20" i="13"/>
  <c r="C19" i="13"/>
  <c r="C18" i="13"/>
  <c r="C17" i="13"/>
  <c r="C16" i="13"/>
  <c r="C15" i="13"/>
  <c r="C14" i="13"/>
  <c r="C13" i="13"/>
  <c r="D101" i="10"/>
  <c r="C100" i="10"/>
  <c r="E100" i="10" s="1"/>
  <c r="C96" i="10"/>
  <c r="E96" i="10" s="1"/>
  <c r="R6" i="9"/>
  <c r="D6" i="9"/>
  <c r="R5" i="9"/>
  <c r="R8" i="9" s="1"/>
  <c r="C41" i="10" s="1"/>
  <c r="D5" i="9"/>
  <c r="D6" i="8"/>
  <c r="R6" i="8" s="1"/>
  <c r="P5" i="8"/>
  <c r="C99" i="10" s="1"/>
  <c r="E99" i="10" s="1"/>
  <c r="R6" i="7"/>
  <c r="M5" i="7"/>
  <c r="D5" i="7" s="1"/>
  <c r="R5" i="7" s="1"/>
  <c r="D7" i="6"/>
  <c r="R7" i="6" s="1"/>
  <c r="D6" i="6"/>
  <c r="R6" i="6" s="1"/>
  <c r="P5" i="6"/>
  <c r="D5" i="6" s="1"/>
  <c r="R5" i="6" s="1"/>
  <c r="D8" i="5"/>
  <c r="R8" i="5" s="1"/>
  <c r="P7" i="5"/>
  <c r="D7" i="5" s="1"/>
  <c r="R7" i="5" s="1"/>
  <c r="D6" i="5"/>
  <c r="R6" i="5" s="1"/>
  <c r="D5" i="5"/>
  <c r="R5" i="5" s="1"/>
  <c r="P7" i="4"/>
  <c r="M7" i="4"/>
  <c r="J7" i="4"/>
  <c r="D7" i="4" s="1"/>
  <c r="R7" i="4" s="1"/>
  <c r="R9" i="4" s="1"/>
  <c r="C26" i="10" s="1"/>
  <c r="R6" i="4"/>
  <c r="D6" i="4"/>
  <c r="R5" i="4"/>
  <c r="D5" i="4"/>
  <c r="D8" i="3"/>
  <c r="R8" i="3" s="1"/>
  <c r="J7" i="3"/>
  <c r="D7" i="3" s="1"/>
  <c r="R7" i="3" s="1"/>
  <c r="D6" i="3"/>
  <c r="R6" i="3" s="1"/>
  <c r="P5" i="3"/>
  <c r="M5" i="3"/>
  <c r="J5" i="3"/>
  <c r="F10" i="13"/>
  <c r="G41" i="13"/>
  <c r="E51" i="13"/>
  <c r="F9" i="13"/>
  <c r="E23" i="13"/>
  <c r="F21" i="13"/>
  <c r="E2" i="13"/>
  <c r="F33" i="13"/>
  <c r="F45" i="13"/>
  <c r="F30" i="13"/>
  <c r="E43" i="13"/>
  <c r="F20" i="13"/>
  <c r="G39" i="13"/>
  <c r="E26" i="13"/>
  <c r="E10" i="13"/>
  <c r="E7" i="13"/>
  <c r="F8" i="13"/>
  <c r="E32" i="13"/>
  <c r="F12" i="13"/>
  <c r="F34" i="13"/>
  <c r="F32" i="13"/>
  <c r="E15" i="13"/>
  <c r="E8" i="13"/>
  <c r="F3" i="13"/>
  <c r="F50" i="13"/>
  <c r="G40" i="13"/>
  <c r="F43" i="13"/>
  <c r="F14" i="13"/>
  <c r="F51" i="13"/>
  <c r="E18" i="13"/>
  <c r="E4" i="13"/>
  <c r="F27" i="13"/>
  <c r="E22" i="13"/>
  <c r="G36" i="13"/>
  <c r="E6" i="13"/>
  <c r="F7" i="13"/>
  <c r="E45" i="13"/>
  <c r="G47" i="13"/>
  <c r="F49" i="13"/>
  <c r="E21" i="13"/>
  <c r="F31" i="13"/>
  <c r="F35" i="13"/>
  <c r="E14" i="13"/>
  <c r="F5" i="13"/>
  <c r="F17" i="13"/>
  <c r="F18" i="13"/>
  <c r="E30" i="13"/>
  <c r="F44" i="13"/>
  <c r="G38" i="13"/>
  <c r="E20" i="13"/>
  <c r="E5" i="13"/>
  <c r="E24" i="13"/>
  <c r="F26" i="13"/>
  <c r="F15" i="13"/>
  <c r="E9" i="13"/>
  <c r="E44" i="13"/>
  <c r="E29" i="13"/>
  <c r="E3" i="13"/>
  <c r="E27" i="13"/>
  <c r="G42" i="13"/>
  <c r="F24" i="13"/>
  <c r="E28" i="13"/>
  <c r="E49" i="13"/>
  <c r="G37" i="13"/>
  <c r="E31" i="13"/>
  <c r="E16" i="13"/>
  <c r="F6" i="13"/>
  <c r="F16" i="13"/>
  <c r="E50" i="13"/>
  <c r="E11" i="13"/>
  <c r="F13" i="13"/>
  <c r="F19" i="13"/>
  <c r="F25" i="13"/>
  <c r="E35" i="13"/>
  <c r="E34" i="13"/>
  <c r="E19" i="13"/>
  <c r="F22" i="13"/>
  <c r="F4" i="13"/>
  <c r="E13" i="13"/>
  <c r="E33" i="13"/>
  <c r="F29" i="13"/>
  <c r="F28" i="13"/>
  <c r="F23" i="13"/>
  <c r="F11" i="13"/>
  <c r="G46" i="13"/>
  <c r="F2" i="13"/>
  <c r="E17" i="13"/>
  <c r="E12" i="13"/>
  <c r="E25" i="13"/>
  <c r="R8" i="7" l="1"/>
  <c r="C35" i="10" s="1"/>
  <c r="D5" i="3"/>
  <c r="R5" i="3" s="1"/>
  <c r="R10" i="3" s="1"/>
  <c r="C23" i="10" s="1"/>
  <c r="R9" i="6"/>
  <c r="C32" i="10" s="1"/>
  <c r="R10" i="5"/>
  <c r="C29" i="10" s="1"/>
  <c r="D5" i="8"/>
  <c r="R5" i="8" s="1"/>
  <c r="R8" i="8" s="1"/>
  <c r="C38" i="10" s="1"/>
  <c r="C94" i="10"/>
  <c r="C98" i="10"/>
  <c r="E98" i="10" s="1"/>
  <c r="C95" i="10"/>
  <c r="E95" i="10" s="1"/>
  <c r="C97" i="10"/>
  <c r="E97" i="10" s="1"/>
  <c r="G15" i="13"/>
  <c r="G19" i="13"/>
  <c r="G30" i="13"/>
  <c r="G7" i="13"/>
  <c r="G29" i="13"/>
  <c r="G20" i="13"/>
  <c r="G33" i="13"/>
  <c r="H36" i="13"/>
  <c r="G23" i="13"/>
  <c r="G50" i="13"/>
  <c r="H47" i="13"/>
  <c r="G4" i="13"/>
  <c r="G10" i="13"/>
  <c r="G22" i="13"/>
  <c r="G2" i="13"/>
  <c r="G9" i="13"/>
  <c r="H41" i="13"/>
  <c r="H37" i="13"/>
  <c r="G31" i="13"/>
  <c r="G45" i="13"/>
  <c r="G13" i="13"/>
  <c r="G25" i="13"/>
  <c r="G5" i="13"/>
  <c r="G17" i="13"/>
  <c r="H38" i="13"/>
  <c r="H42" i="13"/>
  <c r="G14" i="13"/>
  <c r="G12" i="13"/>
  <c r="G24" i="13"/>
  <c r="G49" i="13"/>
  <c r="G3" i="13"/>
  <c r="G35" i="13"/>
  <c r="G27" i="13"/>
  <c r="G21" i="13"/>
  <c r="G6" i="13"/>
  <c r="H46" i="13"/>
  <c r="G28" i="13"/>
  <c r="G18" i="13"/>
  <c r="H39" i="13"/>
  <c r="G32" i="13"/>
  <c r="H40" i="13"/>
  <c r="G16" i="13"/>
  <c r="G8" i="13"/>
  <c r="G26" i="13"/>
  <c r="G34" i="13"/>
  <c r="G44" i="13"/>
  <c r="G51" i="13"/>
  <c r="G11" i="13"/>
  <c r="G43" i="13"/>
  <c r="H48" i="13" l="1"/>
  <c r="C101" i="10"/>
  <c r="E101" i="10" s="1"/>
  <c r="F46" i="10" s="1"/>
  <c r="E94" i="10"/>
  <c r="H12" i="13"/>
  <c r="H10" i="13"/>
  <c r="H27" i="13"/>
  <c r="H16" i="13"/>
  <c r="H17" i="13"/>
  <c r="H7" i="13"/>
  <c r="H18" i="13"/>
  <c r="H13" i="13"/>
  <c r="H43" i="13"/>
  <c r="H3" i="13"/>
  <c r="H28" i="13"/>
  <c r="H44" i="13"/>
  <c r="H6" i="13"/>
  <c r="H9" i="13"/>
  <c r="H26" i="13"/>
  <c r="H24" i="13"/>
  <c r="H51" i="13"/>
  <c r="H4" i="13"/>
  <c r="H25" i="13"/>
  <c r="H20" i="13"/>
  <c r="H50" i="13"/>
  <c r="H19" i="13"/>
  <c r="H29" i="13"/>
  <c r="H8" i="13"/>
  <c r="H11" i="13"/>
  <c r="H45" i="13"/>
  <c r="H5" i="13"/>
  <c r="H33" i="13"/>
  <c r="H34" i="13"/>
  <c r="H21" i="13"/>
  <c r="H23" i="13"/>
  <c r="H14" i="13"/>
  <c r="H35" i="13"/>
  <c r="H22" i="13"/>
  <c r="H49" i="13"/>
  <c r="H15" i="13"/>
  <c r="H30" i="13"/>
  <c r="H2" i="13"/>
  <c r="H32" i="13"/>
  <c r="H3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200-000001000000}">
      <text>
        <r>
          <rPr>
            <sz val="10"/>
            <rFont val="Arial"/>
            <family val="2"/>
          </rPr>
          <t>"Basic" is the default entry. This "x" will be removed once you select any other level.</t>
        </r>
      </text>
    </comment>
    <comment ref="D6" authorId="0" shapeId="0" xr:uid="{00000000-0006-0000-0200-000002000000}">
      <text>
        <r>
          <rPr>
            <sz val="10"/>
            <rFont val="Arial"/>
            <family val="2"/>
          </rPr>
          <t xml:space="preserve">"Basic" is the default entry. This "x" will be removed once you select any other level.
</t>
        </r>
      </text>
    </comment>
    <comment ref="D7" authorId="0" shapeId="0" xr:uid="{00000000-0006-0000-0200-000003000000}">
      <text>
        <r>
          <rPr>
            <sz val="10"/>
            <rFont val="Arial"/>
            <family val="2"/>
          </rPr>
          <t>"Basic" is the default entry. This "x" will be removed once you select any other level.</t>
        </r>
      </text>
    </comment>
    <comment ref="N7" authorId="0" shapeId="0" xr:uid="{00000000-0006-0000-0200-000005000000}">
      <text>
        <r>
          <rPr>
            <sz val="10"/>
            <rFont val="Arial"/>
            <family val="2"/>
          </rPr>
          <t>In cells that have multiple elements, all elements must be present. If only some are met, you can make notes in your report.</t>
        </r>
      </text>
    </comment>
    <comment ref="D8" authorId="0" shapeId="0" xr:uid="{00000000-0006-0000-0200-000004000000}">
      <text>
        <r>
          <rPr>
            <sz val="10"/>
            <rFont val="Arial"/>
            <family val="2"/>
          </rPr>
          <t xml:space="preserve">"Basic" is the default entry. This "x" will be removed once you select any other level.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300-000001000000}">
      <text>
        <r>
          <rPr>
            <sz val="10"/>
            <rFont val="Arial"/>
            <family val="2"/>
          </rPr>
          <t>"Basic" is the default entry. This "x" will be removed once you select any other level.</t>
        </r>
      </text>
    </comment>
    <comment ref="K5" authorId="0" shapeId="0" xr:uid="{00000000-0006-0000-0300-000004000000}">
      <text>
        <r>
          <rPr>
            <sz val="10"/>
            <rFont val="Arial"/>
            <family val="2"/>
          </rPr>
          <t>In cells that have multiple elements, all elements must be present. If only some are met, you can make notes in your report.</t>
        </r>
      </text>
    </comment>
    <comment ref="D6" authorId="0" shapeId="0" xr:uid="{00000000-0006-0000-0300-000002000000}">
      <text>
        <r>
          <rPr>
            <sz val="10"/>
            <rFont val="Arial"/>
            <family val="2"/>
          </rPr>
          <t>"Basic" is the default entry. This "x" will be removed once you select any other level.</t>
        </r>
      </text>
    </comment>
    <comment ref="N6" authorId="0" shapeId="0" xr:uid="{00000000-0006-0000-0300-000005000000}">
      <text>
        <r>
          <rPr>
            <sz val="10"/>
            <rFont val="Arial"/>
            <family val="2"/>
          </rPr>
          <t>In cells that have multiple elements, all elements must be present. If only some are met, you can make notes in your report.</t>
        </r>
      </text>
    </comment>
    <comment ref="D7" authorId="0" shapeId="0" xr:uid="{00000000-0006-0000-0300-000003000000}">
      <text>
        <r>
          <rPr>
            <sz val="10"/>
            <rFont val="Arial"/>
            <family val="2"/>
          </rPr>
          <t>"Basic" is the default entry. This "x" will be removed once you select any other level.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400-000001000000}">
      <text>
        <r>
          <rPr>
            <sz val="10"/>
            <rFont val="Arial"/>
            <family val="2"/>
          </rPr>
          <t>"Basic" is the default entry. This "x" will be removed once you select any other level.</t>
        </r>
      </text>
    </comment>
    <comment ref="D6" authorId="0" shapeId="0" xr:uid="{00000000-0006-0000-0400-000002000000}">
      <text>
        <r>
          <rPr>
            <sz val="10"/>
            <rFont val="Arial"/>
            <family val="2"/>
          </rPr>
          <t>"Basic" is the default entry. This "x" will be removed once you select any other level.</t>
        </r>
      </text>
    </comment>
    <comment ref="D7" authorId="0" shapeId="0" xr:uid="{00000000-0006-0000-0400-000003000000}">
      <text>
        <r>
          <rPr>
            <sz val="10"/>
            <rFont val="Arial"/>
            <family val="2"/>
          </rPr>
          <t>"Basic" is the default entry. This "x" will be removed once you select any other level.</t>
        </r>
      </text>
    </comment>
    <comment ref="D8" authorId="0" shapeId="0" xr:uid="{00000000-0006-0000-0400-000004000000}">
      <text>
        <r>
          <rPr>
            <sz val="10"/>
            <rFont val="Arial"/>
            <family val="2"/>
          </rPr>
          <t>"Basic" is the default entry. This "x" will be removed once you select any other level.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500-000001000000}">
      <text>
        <r>
          <rPr>
            <sz val="10"/>
            <rFont val="Arial"/>
            <family val="2"/>
          </rPr>
          <t>"Basic" is the default entry. This "x" will be removed once you select any other level.</t>
        </r>
      </text>
    </comment>
    <comment ref="H5" authorId="0" shapeId="0" xr:uid="{00000000-0006-0000-0500-000004000000}">
      <text>
        <r>
          <rPr>
            <sz val="10"/>
            <rFont val="Arial"/>
            <family val="2"/>
          </rPr>
          <t>Catherine Tencza:
In cells that have multiple elements, all elements must be present. If only some are met, you can make notes in your report.</t>
        </r>
      </text>
    </comment>
    <comment ref="K5" authorId="0" shapeId="0" xr:uid="{00000000-0006-0000-0500-000005000000}">
      <text>
        <r>
          <rPr>
            <sz val="10"/>
            <rFont val="Arial"/>
            <family val="2"/>
          </rPr>
          <t>In cells that have multiple elements, all elements must be present. If only some are met, you can make notes in your report.</t>
        </r>
      </text>
    </comment>
    <comment ref="D6" authorId="0" shapeId="0" xr:uid="{00000000-0006-0000-0500-000002000000}">
      <text>
        <r>
          <rPr>
            <sz val="10"/>
            <rFont val="Arial"/>
            <family val="2"/>
          </rPr>
          <t xml:space="preserve">"Basic" is the default entry. This "x" will be removed once you select any other level.
</t>
        </r>
      </text>
    </comment>
    <comment ref="N6" authorId="0" shapeId="0" xr:uid="{00000000-0006-0000-0500-000006000000}">
      <text>
        <r>
          <rPr>
            <sz val="10"/>
            <rFont val="Arial"/>
            <family val="2"/>
          </rPr>
          <t>In cells that have multiple elements, all elements must be present. If only some are met, you can make notes in your report.</t>
        </r>
      </text>
    </comment>
    <comment ref="Q6" authorId="0" shapeId="0" xr:uid="{00000000-0006-0000-0500-000007000000}">
      <text>
        <r>
          <rPr>
            <sz val="10"/>
            <rFont val="Arial"/>
            <family val="2"/>
          </rPr>
          <t xml:space="preserve">Catherine Tencza:
In cells that have multiple elements, all elements must be present. If only some are met, you can make notes in your report.
</t>
        </r>
      </text>
    </comment>
    <comment ref="D7" authorId="0" shapeId="0" xr:uid="{00000000-0006-0000-0500-000003000000}">
      <text>
        <r>
          <rPr>
            <sz val="10"/>
            <rFont val="Arial"/>
            <family val="2"/>
          </rPr>
          <t>"Basic" is the default entry. This "x" will be removed once you select any other level.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600-000001000000}">
      <text>
        <r>
          <rPr>
            <sz val="10"/>
            <rFont val="Arial"/>
            <family val="2"/>
          </rPr>
          <t>"Basic" is the default entry. This "x" will be removed once you select any other level.</t>
        </r>
      </text>
    </comment>
    <comment ref="D6" authorId="0" shapeId="0" xr:uid="{00000000-0006-0000-0600-000002000000}">
      <text>
        <r>
          <rPr>
            <sz val="10"/>
            <rFont val="Arial"/>
            <family val="2"/>
          </rPr>
          <t>"Basic" is the default entry. This "x" will be removed once you select any other level.</t>
        </r>
      </text>
    </comment>
    <comment ref="N6" authorId="0" shapeId="0" xr:uid="{00000000-0006-0000-0600-000003000000}">
      <text>
        <r>
          <rPr>
            <sz val="10"/>
            <rFont val="Arial"/>
            <family val="2"/>
          </rPr>
          <t>In cells that have multiple elements, all elements must be present. If only some are met, you can make notes in your report.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700-000001000000}">
      <text>
        <r>
          <rPr>
            <sz val="10"/>
            <rFont val="Arial"/>
            <family val="2"/>
          </rPr>
          <t>"Basic" is the default entry. This "x" will be removed once you select any other level.</t>
        </r>
      </text>
    </comment>
    <comment ref="H5" authorId="0" shapeId="0" xr:uid="{00000000-0006-0000-0700-000003000000}">
      <text>
        <r>
          <rPr>
            <sz val="10"/>
            <rFont val="Arial"/>
            <family val="2"/>
          </rPr>
          <t>In cells that have multiple elements, all elements must be present. If only some are met, you can make notes in your report.</t>
        </r>
      </text>
    </comment>
    <comment ref="K5" authorId="0" shapeId="0" xr:uid="{00000000-0006-0000-0700-000004000000}">
      <text>
        <r>
          <rPr>
            <sz val="10"/>
            <rFont val="Arial"/>
            <family val="2"/>
          </rPr>
          <t>In cells that have multiple elements, all elements must be present. If only some are met, you can make notes in your report.</t>
        </r>
      </text>
    </comment>
    <comment ref="N5" authorId="0" shapeId="0" xr:uid="{00000000-0006-0000-0700-000005000000}">
      <text>
        <r>
          <rPr>
            <sz val="10"/>
            <rFont val="Arial"/>
            <family val="2"/>
          </rPr>
          <t>In cells that have multiple elements, all elements must be present. If only some are met, you can make notes in your report.</t>
        </r>
      </text>
    </comment>
    <comment ref="D6" authorId="0" shapeId="0" xr:uid="{00000000-0006-0000-0700-000002000000}">
      <text>
        <r>
          <rPr>
            <sz val="10"/>
            <rFont val="Arial"/>
            <family val="2"/>
          </rPr>
          <t>"Basic" is the default entry. This "x" will be removed once you select any other level.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800-000001000000}">
      <text>
        <r>
          <rPr>
            <sz val="10"/>
            <rFont val="Arial"/>
            <family val="2"/>
          </rPr>
          <t>"Basic" is the default entry. This "x" will be removed once you select any other level.</t>
        </r>
      </text>
    </comment>
    <comment ref="N5" authorId="0" shapeId="0" xr:uid="{00000000-0006-0000-0800-000003000000}">
      <text>
        <r>
          <rPr>
            <sz val="10"/>
            <rFont val="Arial"/>
            <family val="2"/>
          </rPr>
          <t>In cells that have multiple elements, all elements must be present. If only some are met, you can make notes in your report.</t>
        </r>
      </text>
    </comment>
    <comment ref="D6" authorId="0" shapeId="0" xr:uid="{00000000-0006-0000-0800-000002000000}">
      <text>
        <r>
          <rPr>
            <sz val="10"/>
            <rFont val="Arial"/>
            <family val="2"/>
          </rPr>
          <t>"Basic" is the default entry. This "x" will be removed once you select any other level.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C13" authorId="0" shapeId="0" xr:uid="{00000000-0006-0000-0900-000001000000}">
      <text>
        <r>
          <rPr>
            <sz val="10"/>
            <rFont val="Arial"/>
            <family val="2"/>
          </rPr>
          <t>Recommend listing members separated by commas to fit in this space.</t>
        </r>
      </text>
    </comment>
    <comment ref="D22" authorId="0" shapeId="0" xr:uid="{00000000-0006-0000-0900-000002000000}">
      <text>
        <r>
          <rPr>
            <sz val="10"/>
            <rFont val="Arial"/>
            <family val="2"/>
          </rPr>
          <t xml:space="preserve">To add new lines in the same cell, press ALT, ENTER. </t>
        </r>
      </text>
    </comment>
  </commentList>
</comments>
</file>

<file path=xl/sharedStrings.xml><?xml version="1.0" encoding="utf-8"?>
<sst xmlns="http://schemas.openxmlformats.org/spreadsheetml/2006/main" count="1015" uniqueCount="761">
  <si>
    <t>NITAG Maturity Assessment Tool (NMAT)</t>
  </si>
  <si>
    <t>The NITAG Maturity Assessment Tool (NMAT) has been developed as a practical planning, monitoring, and evaluation tool to guide NITAG development and strengthening. The NMAT provides NITAGs and partners with a mechanism to assess the maturity of a NITAG and provides a framework for organizing and prioritizing tangible and achievable next steps for NITAG strengthening activities. The NMAT provides measurable steps in NITAG maturity, designed as a logical flow of policies and procedures in place, to progress from Basic to leading edge. The NMAT is not prescriptive nor is it intended to replace existing regional or national NITAG strengthening strategies; it has been developed as a practical guide to developing a stepwise approach towards NITAG strengthening.</t>
  </si>
  <si>
    <t>Continue by selecting the "Instructions" tab.</t>
  </si>
  <si>
    <t>Instructions for Completing the NITAG Maturity Assessment Tool (NMAT)</t>
  </si>
  <si>
    <t>Before Using This Tool</t>
  </si>
  <si>
    <t>Make sure that you click on Enable Macros, Enable Content, or Enabing Editing if requested near the upper left portion of your screen before using this tool. Depending on your screen size, you may want text larger or smaller. Use Excel's zoom slider (bottom right corner of Excel, below worksheet tabs).</t>
  </si>
  <si>
    <t>Read through through all tabs in the tool--and watch the NMAT Video Tutorial--to get an understanding of the process.</t>
  </si>
  <si>
    <t>Gather the right team members to conduct the assessment and make sure all agree on the process and definitions.</t>
  </si>
  <si>
    <t>Provide key documents for review, as indicated in the tutorial, to designated point persons.</t>
  </si>
  <si>
    <t xml:space="preserve">Collect data to help answer questionsl. You may find the optional NMAT Data Collection Tool (last tab of this worksheet) helpful in gathering information. </t>
  </si>
  <si>
    <t xml:space="preserve">Ask team members and invited participants to prepare for a group session by reading through the entire tool and making their own notes. Invited participants should include, at a minimum, the core (voting) members of the NITAG and the Secretariat. The full NITAG (e.g., ex officio and liasion members) and other stakeholders can also be invited to the meeting. </t>
  </si>
  <si>
    <t>Completing the Assessment</t>
  </si>
  <si>
    <t xml:space="preserve">Come together to complete the assessment. </t>
  </si>
  <si>
    <t xml:space="preserve">You may find it helpful to have a recorder who shares their screen and completes the form. </t>
  </si>
  <si>
    <t>Follow the instructions in the NMAT Video Tutorial. Here are some quick reminders.</t>
  </si>
  <si>
    <t xml:space="preserve">- Start with Indicator 1. Complete each row (sub-indicator) one at a time.  </t>
  </si>
  <si>
    <t>- Start at the left side of the row and enter an "x" in each criteria the NITAG meets. (Press ENTER after typing each x.)</t>
  </si>
  <si>
    <t>- Cells with green borders may be marked. Cells with red triangles are locked.</t>
  </si>
  <si>
    <t>- The results column will always show the highest level for which ALL criteria are met. For example, you will not see "Advanced" unless you have also checked the critera for "Developing" and "Intermediate."</t>
  </si>
  <si>
    <t>Summary and  Next Steps</t>
  </si>
  <si>
    <t>Once you have completed all seven indicators, select the "Summary" tab to view your overall results.</t>
  </si>
  <si>
    <t>Complete the top part of the summary, including a description of the overall strengths and challenges of the NITAG.</t>
  </si>
  <si>
    <t>List the recommended next steps for each indicator identified from your evaluation of the NITAG. Consider the lowest unmet maturity levels, your interviews, and meeting discussions items.</t>
  </si>
  <si>
    <t>For the recommended next steps for each indicator, describe in detail: planned actions, responsible parties, and deadlines.</t>
  </si>
  <si>
    <t>If necessary, further prioritize planned actions.</t>
  </si>
  <si>
    <t>Identify if resources will be needed to address the planned actions to strengthen the NITAG. If yes, discuss how resources will be obtained.</t>
  </si>
  <si>
    <t xml:space="preserve">Share summary results of assessment with the full NITAG and other interested parties. Consider that sharing results with the MoH and stakeholders can highlight strengths, challenges, and any resources needed. </t>
  </si>
  <si>
    <t>Decide on timeline for conducting future assessments.</t>
  </si>
  <si>
    <t>INDICATOR 1: ESTABLISHMENT AND COMPOSITION</t>
  </si>
  <si>
    <t>Basic</t>
  </si>
  <si>
    <t>Developing</t>
  </si>
  <si>
    <t>Intermediate</t>
  </si>
  <si>
    <t>Advanced</t>
  </si>
  <si>
    <t>Leading Edge</t>
  </si>
  <si>
    <t>RESULTS</t>
  </si>
  <si>
    <t>Official Status</t>
  </si>
  <si>
    <t>No official measures or documents have established the NITAG.</t>
  </si>
  <si>
    <t>Official measures or documents have established the NITAG.</t>
  </si>
  <si>
    <t>Intermediate will automatically fill if you select Developing.</t>
  </si>
  <si>
    <t>Advanced will automatically fill if you select Developing.</t>
  </si>
  <si>
    <t>Leading Edge will automatically fill if you select Developing.</t>
  </si>
  <si>
    <t>Terms of Reference</t>
  </si>
  <si>
    <t>NITAG lacks written Terms of Reference (TORs).</t>
  </si>
  <si>
    <t>NITAG has written TORs including a mandate defining scope of work.</t>
  </si>
  <si>
    <t>TORs address NITAG structure and are shared with members whenever updated. All members aware of TORs.</t>
  </si>
  <si>
    <t>TORs are reviewed and updated regularly.</t>
  </si>
  <si>
    <t>TORs are reviewed at least every 3 years and updated as needed.</t>
  </si>
  <si>
    <t>Diversity of Expertise</t>
  </si>
  <si>
    <t>Fewer than five areas of expertise represented among NITAG members.</t>
  </si>
  <si>
    <t>At least five areas of expertise represented among NITAG members.</t>
  </si>
  <si>
    <t>Members’ areas of expertise span life course. NITAG has access to additional areas of expertise.</t>
  </si>
  <si>
    <t>There is a redundancy of experts among members so that the minimum areas of expertise are still represented when absences occur.</t>
  </si>
  <si>
    <t>Membership</t>
  </si>
  <si>
    <t>There are no practices or processes in place regarding core member voting authority, recruitment, or term limits.</t>
  </si>
  <si>
    <t>Core members have voting authority, while non-core members do not.</t>
  </si>
  <si>
    <t>Core membership terms are limited and staggered.</t>
  </si>
  <si>
    <t>There is open competition for membership spots.</t>
  </si>
  <si>
    <t>There is a policy process for terminating membership prior to completion of membership term.</t>
  </si>
  <si>
    <t xml:space="preserve">OVERALL MATURITY LEVEL FOR THIS INDICATOR  </t>
  </si>
  <si>
    <t>NOTES</t>
  </si>
  <si>
    <t>Reminders:</t>
  </si>
  <si>
    <t xml:space="preserve">Complete each row one at a time. </t>
  </si>
  <si>
    <t>Start at the left side of the row and enter an "x" in each criteria the NITAG meets. (Press ENTER after typing each x.)</t>
  </si>
  <si>
    <t>Cells with green borders may be marked, and so can the NOTES. All other cells are locked.</t>
  </si>
  <si>
    <t>All terms in bold are included in the Definitions tab.</t>
  </si>
  <si>
    <t>If there are multiple criteria in a single cell, ALL must be met.</t>
  </si>
  <si>
    <t xml:space="preserve">The "Results" column will always return the level for which all criteria are met, INCLUDING any criteria in lower levels. For example, if you indicate that Developing, Advanced, and Leading Edge criteria in a row are met, but Intermediate has not yet been met, the result will be "Developing," since that is the highest level for which all criteria are met in that row. </t>
  </si>
  <si>
    <t>INDICATOR 2: INDEPENDENCE AND NON-BIAS</t>
  </si>
  <si>
    <t>Disclosure and conflict of interest process</t>
  </si>
  <si>
    <t>Declaration of Interests (DOI) is not mandatory for core members.</t>
  </si>
  <si>
    <t>DOI is mandatory for core members upon appointment.</t>
  </si>
  <si>
    <t>DOI is mandatory for secretariat and working group members. DOIs are routinely updated.
NITAG follows a formal, written Conflict of Interest (COI) policy with definitions of types of COI.</t>
  </si>
  <si>
    <t>Conflict of Interest (COI) policy describes process(es) for assessing and managing COIs.</t>
  </si>
  <si>
    <t>DOI is mandatory for non-core members, upon appointment and when a change arises.
DOI is mandatory for core members before every meeting.</t>
  </si>
  <si>
    <t>Transparency</t>
  </si>
  <si>
    <t>NITAG documentation is not publicly available.</t>
  </si>
  <si>
    <t>TORs and standard operating procedures are publicly available.</t>
  </si>
  <si>
    <t xml:space="preserve">Agendas, meeting summaries, and records of decisions are publicly available.    </t>
  </si>
  <si>
    <t>Technical reports and position papers are publicly available. 
NITAG actively disseminates all publicly available materials (e.g., website, a journal, or bulletin).</t>
  </si>
  <si>
    <t>Observation of meetings by non-members is permitted upon request or on a scheduled basis, or meetings are broadcast publicly.</t>
  </si>
  <si>
    <t>Independence from primary workplace of members</t>
  </si>
  <si>
    <t>There is no policy in place to ensure members do not promote their primary employer’s priorities, views, and/or products.</t>
  </si>
  <si>
    <t>A policy is in place to ensure members do not promote their primary employer’s priorities, views, and/or products.</t>
  </si>
  <si>
    <t>INDICATOR 3: RESOURCES AND SECRETARIAT SUPPORT</t>
  </si>
  <si>
    <t>Secured Funding</t>
  </si>
  <si>
    <t>There is no funding to cover basic operational costs.</t>
  </si>
  <si>
    <t>There is funding to cover basic operational costs.</t>
  </si>
  <si>
    <t>A guarantee of funding from the government covers basic operational costs.</t>
  </si>
  <si>
    <t>Guaranteed funding is robust.</t>
  </si>
  <si>
    <t>There is access to funding that can cover travel expenses for national and international NITAG strengthening activities (regional or global NITAG meetings, collaborations, training).</t>
  </si>
  <si>
    <t>Access to Relevant Data and Other Necessary Tools</t>
  </si>
  <si>
    <t>NITAG has inconsistent access to regional and global information; no access to local information.</t>
  </si>
  <si>
    <t>NITAG has adequate access to regional and global information.</t>
  </si>
  <si>
    <t>NITAG has consistent and comprehensive access to global and regional information, as well as adequate access to local information.</t>
  </si>
  <si>
    <t>NITAG has consistent and comprehensive access to reliable local, regional, and global information.</t>
  </si>
  <si>
    <t>NITAG has access to raw data or can request specific analyses of the data presented.</t>
  </si>
  <si>
    <t>Access to External Technical Expertise and Capacity-building Tools</t>
  </si>
  <si>
    <t>NITAG does not solicit or accept input from external experts.</t>
  </si>
  <si>
    <t>NITAG solicits or accepts input from external experts.</t>
  </si>
  <si>
    <t>NITAG routinely gets input from external experts.</t>
  </si>
  <si>
    <t>As appropriate, NITAG formalizes relationships with external experts through non-core membership.</t>
  </si>
  <si>
    <t>Leading Edge will automatically fill if you select Advanced.</t>
  </si>
  <si>
    <t>Secretariat Support</t>
  </si>
  <si>
    <t>There is no officially appointed Secretariat to support the NITAG.</t>
  </si>
  <si>
    <t>Secretariat provides active administrative support.</t>
  </si>
  <si>
    <t>Secretariat provides basic technical support.</t>
  </si>
  <si>
    <t>Secretariat or designated support services are able to conduct and/or outsource advanced analyses.</t>
  </si>
  <si>
    <t>Secretariat has multiple full-time staff members with a mix of skill sets.</t>
  </si>
  <si>
    <t>INDICATOR 4: OPERATIONS</t>
  </si>
  <si>
    <t>Meeting logitistics</t>
  </si>
  <si>
    <t xml:space="preserve">NITAG meets less than once a year. </t>
  </si>
  <si>
    <t>NITAG meets about once a year.
Agenda and background documents are circulated at least one week before meetings.</t>
  </si>
  <si>
    <t>NITAG meets more than once a year, and as needed beyond regular schedule. 
NITAG members are invited to suggest agenda items for secretariat review.</t>
  </si>
  <si>
    <t>Background documents are comprehensive.</t>
  </si>
  <si>
    <t>Standard Operating Procedures (SOP)</t>
  </si>
  <si>
    <t>Standard operating procedures (SOPs) are not formalized.</t>
  </si>
  <si>
    <t>SOPs are formalized in an official NITAG document.</t>
  </si>
  <si>
    <t>SOPs include or refer to COI policy.</t>
  </si>
  <si>
    <t>SOPs include recommendations and tools for orienting and educating members. 
Orientation includes review of SOP.</t>
  </si>
  <si>
    <t>SOPs are regularly reviewed, updated as needed, and updates are promptly circulated to all members.
SOPs include the process to make a recommendation in an emergency situation.</t>
  </si>
  <si>
    <t>Evaluation</t>
  </si>
  <si>
    <t>There is no system for evaluating the NITAG.</t>
  </si>
  <si>
    <t>NITAG is evaluated, but without a regular schedule or standardized tool.</t>
  </si>
  <si>
    <t>NITAG has been evaluated at least once using a standardized tool.</t>
  </si>
  <si>
    <t>NITAG is regularly evaluated using a standardized tool.</t>
  </si>
  <si>
    <t xml:space="preserve">There is a process in place to montior the implementation of evaluation recommendations. </t>
  </si>
  <si>
    <t>INDICATOR 5: MAKING RECOMMENDATIONS</t>
  </si>
  <si>
    <t>Decision-making process</t>
  </si>
  <si>
    <t>NITAG does not define or follow a standard set of elements as the basis for decision-making for a recommendation or use a formal structure for quality assessment of evidence.</t>
  </si>
  <si>
    <t>NITAG defines and follows a limited set of elements as the basis for decision-making for a recommendation.</t>
  </si>
  <si>
    <t>NITAG uses a formal structure for reviewing evidence and making recommendations, for example, SAGE EtR framework which can include graded evidence or systematic reviews from other groups.</t>
  </si>
  <si>
    <t>Advanced will automatically fill if you select Intermediate.</t>
  </si>
  <si>
    <t>NITAG uses tools to assess quality of evidence such as GRADE, CASP, SIGN, etc.</t>
  </si>
  <si>
    <t>Documentation and Communication</t>
  </si>
  <si>
    <t>Recommendation documentation does not meet any of the criteria listed.</t>
  </si>
  <si>
    <t>Recommendations are registered in meeting minutes.</t>
  </si>
  <si>
    <t>Recommendations follow a consistent format and refer to peer-reviewed published material and local evidence or contextual information.
Recommendations are also documented separately from minutes and systematically archived.</t>
  </si>
  <si>
    <t>Recommendations are submitted to designated policymakers in the form of a policy brief conforming to country practices.</t>
  </si>
  <si>
    <t>For recommendations that are not adopted, there is process for NITAG Chair (or designee) to discuss recommendations with policy decision makers.</t>
  </si>
  <si>
    <t>INDICATOR 6: INTEGRATION INTO POLICYMAKING PROCESS</t>
  </si>
  <si>
    <t>Government consideration and solicitation</t>
  </si>
  <si>
    <t>There is no defined process for the MOH to officially request recommendations from the NITAG.</t>
  </si>
  <si>
    <t>There is a defined process for the MOH to officially request recommendations from the NITAG. Process includes mutually agreed-upon timetable for NITAG response.</t>
  </si>
  <si>
    <t>NITAG monitors the recommendations accepted by the MOH. 
When MOH does not accept a NITAG recommendation, a clear explanation for its refusal is provided in writing to the NITAG chair.</t>
  </si>
  <si>
    <t>If warranted by MOH’s explanation for not accepting NITAG recommendations, NITAG improves process for identifying new policy questions.
NITAG considers topics suggested by the NITAG but not specifically requested by MOH, through mutually agreed upon process.</t>
  </si>
  <si>
    <t>Implementation</t>
  </si>
  <si>
    <t>NITAG is not involved in reviewing or recommending any  implementation, programmatic, or research activities.</t>
  </si>
  <si>
    <t>NITAG is involved in ad hoc basis in reviewing or recommending any implementation, programmatic, or research activities.</t>
  </si>
  <si>
    <t>NITAG requests reports or presentations on implementation efforts and vaccine coverage so members can understand if their recommendation is successful or if further considerations are necessary.</t>
  </si>
  <si>
    <t>If appropriate, NITAG makes evidence-based programmatic recommendations (e.g. regarding logistics, delivery, access, vaccine hesitancy, etc.)</t>
  </si>
  <si>
    <t>NITAG is involved in setting the policy agenda; i.e., recommendations for R&amp;D, recommendation for filling gaps in programmatic implementation).</t>
  </si>
  <si>
    <t>INDICATOR 7: STAKEHOLDER RECOGNITION</t>
  </si>
  <si>
    <t>Relationship with Stakeholders</t>
  </si>
  <si>
    <t>Stakeholders and partners in the community are not aware of the NITAG.</t>
  </si>
  <si>
    <t>Members of the scientific and professional community are aware of the NITAG’s role and activities.</t>
  </si>
  <si>
    <t>Members of the scientific and professional community are aware of the NITAG’s role and activities and can easily access the NITAG’s recommendations.</t>
  </si>
  <si>
    <t xml:space="preserve">In countries where multiple health authorities issue vaccine recommendations, NITAG’s recommendations are recognized as the standard of care; grossly conflicting recommendations are not issued by other authorities. 
NITAG accepts input from the public, including organizations that are not represented among non-core members. </t>
  </si>
  <si>
    <t>NITAG members exchange information and collaborate with relevant partners based on partner expertise and focus.</t>
  </si>
  <si>
    <t>Public Recognition</t>
  </si>
  <si>
    <t>NITAG member names are not publicly available.</t>
  </si>
  <si>
    <t>NITAG member names are publicly available.</t>
  </si>
  <si>
    <t>NITAG chair is allowed to be interviewed in public media in his/her capacity of NITAG chair.</t>
  </si>
  <si>
    <t xml:space="preserve">Members are co-authors or acknowledged in publications (peer-reviewed or non-peer-reviewed) of recommendations stemming from NITAG work. </t>
  </si>
  <si>
    <t>Members are authors on peer-reviewed publications for research or recommendations stemming from NITAG work.</t>
  </si>
  <si>
    <t xml:space="preserve">NMAT Summary </t>
  </si>
  <si>
    <t>NITAG Name</t>
  </si>
  <si>
    <t>Assessment Date</t>
  </si>
  <si>
    <t>Participants</t>
  </si>
  <si>
    <t>NITAG Strengths</t>
  </si>
  <si>
    <t>NITAG Challenges</t>
  </si>
  <si>
    <t>Results and Future Plans</t>
  </si>
  <si>
    <t>See the instructions tab for more information.</t>
  </si>
  <si>
    <t>Indicator</t>
  </si>
  <si>
    <t>Current Maturity Level*</t>
  </si>
  <si>
    <t>Planned Actions</t>
  </si>
  <si>
    <t>Responsible Party</t>
  </si>
  <si>
    <t>Deadline</t>
  </si>
  <si>
    <t>Indicator 1</t>
  </si>
  <si>
    <t>Indicator 2</t>
  </si>
  <si>
    <t xml:space="preserve">  </t>
  </si>
  <si>
    <t>Indicator 3</t>
  </si>
  <si>
    <t>Indicator 4</t>
  </si>
  <si>
    <t>Indicator 5</t>
  </si>
  <si>
    <t>Indicator 6</t>
  </si>
  <si>
    <t>Indicator 7</t>
  </si>
  <si>
    <t>* Automatically calculated; it reflects the highest level for which ALL subindicators are checked.</t>
  </si>
  <si>
    <t>Percent of All Criteria Met</t>
  </si>
  <si>
    <t># of criteria met</t>
  </si>
  <si>
    <t>Total # of Criteria</t>
  </si>
  <si>
    <t>% Met</t>
  </si>
  <si>
    <t>All Indicators</t>
  </si>
  <si>
    <t>Definitions: Guide to Model Terms</t>
  </si>
  <si>
    <t xml:space="preserve">Note that there may be valid differences in definitions based on country context, and this should be taken into account when completing the assessment. For example, there might be differences in the division of components in a NITAG’s TOR compared to SOP or the integration of the NITAG within centralized compared to federated state government structure. </t>
  </si>
  <si>
    <t>Indicator 1: Establishment</t>
  </si>
  <si>
    <t>Official measures or documents. Official establishment of the NITAG must occur through some form of legal and/or policy documentation, but the specifics of this documentation may vary. Official measures or documents through which a NITAG may be established include, but are not limited to, executive order, statute, regulation, and minsterial decree</t>
  </si>
  <si>
    <t>Terms of Reference (TORs). TORs may also be known as charters or similar documents. They should not be conflated with Standard Operating Procedures (SOPs). In the context of NITAGs, TORs describe the purpose and organization of the NITAG, define key terms, and lay out standards for meeting the six functionality indicators (e.g., meeting at least once per year, having at least five areas of expertise, etc.). SOPs, on the other hand, describe basic NITAG operations and the process through which the NITAG makes policy recommendations. For more on SOPs, see Indicator #4.</t>
  </si>
  <si>
    <t>At a minimum, NITAG TORs must address:</t>
  </si>
  <si>
    <t>·        a mandate defining the NITAG’s scope of work, objectives, and duties (see “Mandate” section below);</t>
  </si>
  <si>
    <t>·        core and non-core membership, including:</t>
  </si>
  <si>
    <t>o   membership criteria</t>
  </si>
  <si>
    <t>o   roles and responsibilities of core and non-core members</t>
  </si>
  <si>
    <t>o   expectations for attendance and participation</t>
  </si>
  <si>
    <t>o   processes for nomination, rotation, and termination</t>
  </si>
  <si>
    <t>·        the role and organizational structure of Secretariat;</t>
  </si>
  <si>
    <t xml:space="preserve">·        meeting frequency; and </t>
  </si>
  <si>
    <t>·        definition of “quorum” for purposes of meetings and decision-making.</t>
  </si>
  <si>
    <t>·        If a NITAG uses working groups, it must establish specific TORs for working groups, including the process for establishment and mode of operations. The NITAG must also have a mechanism to ‘sunset’ working groups once the TORs for the group have been completed.</t>
  </si>
  <si>
    <t>Without addressing at least these elements in its TORs, a NITAG cannot be considered “Intermediate” or higher.</t>
  </si>
  <si>
    <t>Mandate. A NITAG mandate must include, at a minimum, the following as the basis for operation: evidence-based decision-making to recommend vaccines introduction and updates to existing schedules in consideration of the local epidemiological and social contexts, and prioritization of public health problems related to vaccine preventable diseases (VPD). Without such a mandate, a NITAG cannot be considered “Developing” or higher.</t>
  </si>
  <si>
    <t xml:space="preserve">NITAG mandates may include additional areas of responsibility, including, but not limited to: </t>
  </si>
  <si>
    <t>·        Vaccine administration: Create standards for vaccination schedules, vaccine procurement and storage, routes of administration, dosing, and contraindications.</t>
  </si>
  <si>
    <t>·        Vaccine safety: Develop standards for reporting events supposedly attributable to vaccination or immunization (ESAVI); evaluate ESAVI; and advise on health policy issues related to vaccine safety.</t>
  </si>
  <si>
    <t>·        Vaccine policy: Review and provide recommendations to improve NIP policies, including data collection, quality of services provided, and vaccination coverage.</t>
  </si>
  <si>
    <t>·        Vaccine impact: Advise on the monitoring of the impact of technical recommendations including vaccine effectiveness and impact</t>
  </si>
  <si>
    <t>·        VPD vaccine preventable diseases surveillance: Support the creation of standards for surveillance of VPDs, and standard operating procedures and protocols for disease reporting and specimen collection.</t>
  </si>
  <si>
    <t>·        VPD vaccine preventable diseases elimination: Support an independent process to document and verify evidence during the stages of VPD elimination, e.g., measles, rubella, congenital rubella syndrome.</t>
  </si>
  <si>
    <t>·        Anticipation of the National Immunization Programme’s needs: Monitor trends in VPDs, identify research gaps and guide the NIP in leveraging existing resources or creating partnerships to address the identified needs. Review the progress in the development of new vaccines and the potential for their inclusion into the NIP.</t>
  </si>
  <si>
    <t>The NITAG’s mandate should be included in the Terms of Reference (TORs) (see “TORs” section above).</t>
  </si>
  <si>
    <t>Core Membership. The requirement that core member terms are staggered should be implemented such that member terms do not all expire at once, thereby ensuring continuity.</t>
  </si>
  <si>
    <t>Core and Non-Core Members.  Core members should be independent and credible experts who serve in their own capacity and who do not represent the interests of a particular group or stakeholder. Core members only should participate in advising, deciding, and voting on the final set of recommendations. Non-core members can hold key positions with government entities they represent or can represent various professional societies or associations, other national advisory committees, and key technical partners. The role of non-core members is to contribute to the discussion and to help provide background information or needed evidence.</t>
  </si>
  <si>
    <t>Expertise. NITAG members should possess between them expertise in, at a minimum, the following areas: pediatric health, epidemiology, public health, immunology, infectious disease.</t>
  </si>
  <si>
    <t>Expertise in topics and/or populations that span the life course includes, but is not limited to: maternal, pediatric, adolescent, and adult health.</t>
  </si>
  <si>
    <t>Additional areas of expertise to which the NITAG should have access through the secretariat and/or invited guests include, but are not limited to: economics, vaccinology, health law, microbiology, research methods, health systems, ethics, modelling, school health, and risk communications.</t>
  </si>
  <si>
    <t xml:space="preserve">Note that a single person may have more than one level of expertise. </t>
  </si>
  <si>
    <t>Open Competition. The opportunity for NITAG membership must be made available through advertisement of roles in medical journals and with relevant professional organizations/networks, or through solicitation of nominees from a variety of sources.</t>
  </si>
  <si>
    <t>Terminating Membership. Without specifically addressing reasons and process for termination of membership prior to completion of term of appointment in its TORs or similar documents, a NITAG cannot be considered “Leading Edge." This may include reasons such as violation of confidentiality obligations, missing certain number of NITAG meetings without satisfactory reason, etc.</t>
  </si>
  <si>
    <t>Indicator 2: Independence and Non-Bias</t>
  </si>
  <si>
    <t>Declaration of Interests. Members should consider what their interests are in all relevant areas, e.g., employment, volunteer roles and leadership positions, memberships, financial stakes and/or grants, and advocacy and/or activism practiced in public.</t>
  </si>
  <si>
    <t xml:space="preserve">“Routinely updated” describes annual updates to declared interests in writing, as well as verbal updates before every meeting and before work groups begin any new projects. Work groups can include core and non-core members. </t>
  </si>
  <si>
    <t>Publicly available. This means that materials are available on a dedicated page on the website of the institution hosting the secretariat.</t>
  </si>
  <si>
    <t xml:space="preserve">Meeting Summaries. Summaries do not have to include sensitive information or attribute specific input to specific speakers. Summaries must capture the pros and cons of topics discussed, what was decided, and the rationale.  </t>
  </si>
  <si>
    <t>Conflict of Interest. In order to meet the standards of “Intermediate,” the COI policy must include definitions of types of conflicts of interest. In order to meet the standards of “Advanced,” the COI policy must describe process(es) for assessing and managing COIs when declared, including total exclusion of member with conflict, or partial exclusion from specific discussions where conflict is relevant. Policy identifies party or parties responsible for making such assessments and managing any conflicts of interest.</t>
  </si>
  <si>
    <t xml:space="preserve">Policy.  A policy is a course or principle of action adopted by the NITAG. A policy is in place if it is written into the NITAG’s SOP or TOR. For more on TORs and SOPs, see Indicators 1 and 4. </t>
  </si>
  <si>
    <t>Indicator 3: Resources and Secretariat Support</t>
  </si>
  <si>
    <t>Information. Epidemiologic information pertaining to disease burden, as well as cost effectiveness, feasibility, etc.</t>
  </si>
  <si>
    <t>Funding. A guarantee of funding refers to a legal, regulatory, or otherwise formal decree that guarantees that the NITAG’s government will provide funding to the NITAG and Secretariat. This does not include funding from international organizations such as Gavi or others.</t>
  </si>
  <si>
    <t>The levels of funding laid out in the model are defined as follows:</t>
  </si>
  <si>
    <t>·        Basic operational costs include meeting expenses and workgroup costs.</t>
  </si>
  <si>
    <t>·        Robust funding means that financial resources can cover additional expenses over and above basic operational costs, such as outsourcing reviews or analyses.</t>
  </si>
  <si>
    <t xml:space="preserve">Data and Information Access. The types of data to which a NITAG may have access include the following: </t>
  </si>
  <si>
    <t>·        Global and regional information: Including access to literature databases/search engines such as PubMed.</t>
  </si>
  <si>
    <t>·        Local information: Such as surveillance, program data, and local research analysis and results.</t>
  </si>
  <si>
    <t>·        Raw data: Such as surveillance databases</t>
  </si>
  <si>
    <t>The levels of access a NITAG may have to various types of data and information, as laid out in the model, are defined as:</t>
  </si>
  <si>
    <t>·        No access</t>
  </si>
  <si>
    <t>·        Inconsistent</t>
  </si>
  <si>
    <t>·        Adequate</t>
  </si>
  <si>
    <t>·        Comprehensive</t>
  </si>
  <si>
    <t>·        Consistent and comprehensive</t>
  </si>
  <si>
    <t>Secretariat. The levels of Secretariat support and types of capacity laid out in the model are defined as follows:</t>
  </si>
  <si>
    <t>·        Active administrative support includes, at a minimum, scheduling, dissemination of materials, and handling meeting logistics.</t>
  </si>
  <si>
    <t>·        Basic technical support includes, at a minimum, e.g., compiling evidence, securing input from external experts, and conducting descriptive analyses.</t>
  </si>
  <si>
    <t>·        Outsource: the Secretariat determines needs for external analysis, identifies appropriate expert(s), and contracts or otherwise connects with them to secure their input.</t>
  </si>
  <si>
    <t>·        Advanced analyses refer to, e.g., economic evaluations and epidemiologic analyses.</t>
  </si>
  <si>
    <t>Input from External Experts. NITAGs may wish to obtain input from external experts, including but not limited to institutions and agencies (e.g., government agencies, key partners, and stakeholders).</t>
  </si>
  <si>
    <t>The main distinction is that for “Developing” maturity the NITAG sometimes or ad hoc gets input from external experts but for “Intermediate” maturity the NITAG routinely gets input from external experts (e.g., external experts are routinely invited to NITAG meetings and are given a chance to provide comments). However, NITAGs may also choose to formalize such experts’ contributions of knowledge and support through non-core membership.</t>
  </si>
  <si>
    <t>Indicator 4: Operations</t>
  </si>
  <si>
    <t>Standard Operating Procedures. The NITAG’s SOPs (or similar document) should be written and committed as a formal NITAG document.</t>
  </si>
  <si>
    <t>At a minimum, the basic SOPs must contain the following:</t>
  </si>
  <si>
    <t>·        Details on mode of operations</t>
  </si>
  <si>
    <t>o   “Mode of operations” includes meeting rules, process for recording and distributing meeting summary, process for preparing recommendations and decision-making, guidelines on working groups. See the Simple Assessment Tool for a complete list of details to include in mode of operations.</t>
  </si>
  <si>
    <t>·        Policy on confidentiality</t>
  </si>
  <si>
    <t>·        Rules of membership</t>
  </si>
  <si>
    <t>Without containing the above, the SOPs do not satisfy the maturity requirements for “Developing.” The following are the additional requirements that kick in at more advanced levels of maturity:</t>
  </si>
  <si>
    <t>·        Intermediate: COI policy and budget</t>
  </si>
  <si>
    <t>·        Advanced: tools or recommendations for orienting and evaluating new members</t>
  </si>
  <si>
    <t>·        Leading Edge: the SOPs are regularly reviewed, updated as needed, and circulated to members whenever changes are made</t>
  </si>
  <si>
    <t>Agenda. NITAG members must be invited to suggest agenda items far enough in advance of the meeting that (1) members have time to make thoughtful submissions and (2) secretariat has time to consider their suggestions. This timetable may vary by country but should be agreed upon and observed.</t>
  </si>
  <si>
    <t>Background Documents. Background documents to be circulated in advance of meetings include: summaries from working groups, [others]. Without including at least these items among the background documents, a NITAG cannot be considered “developing” or higher.</t>
  </si>
  <si>
    <t xml:space="preserve">Comprehensive background documents include all the requirements at the “developing” level, as well as the following: </t>
  </si>
  <si>
    <t>·        An introduction to the policy question</t>
  </si>
  <si>
    <t>·        Methods describing how evidence was searched for, reviewed, and synthesized</t>
  </si>
  <si>
    <t>·        Results, discussion, and options for policy recommendation(s)</t>
  </si>
  <si>
    <t>·        References</t>
  </si>
  <si>
    <t xml:space="preserve">Evaluation.  Evaluations can help improve NITAG performance; these can be conducted either as self- or external-assessment or can be part of a broader assessment. An evaluation would look at the capacities, structure, functions, and procedures of the NITAG. The NMAT is an example of a standardized assessment tool. Other assessment tools or evaluations that can produce results in a reliable and consistent way are also considered “standardized tools” and can be used. </t>
  </si>
  <si>
    <t>Indicator 5: Making Recommendations</t>
  </si>
  <si>
    <t>Basis for Decision-Making. At increasingly mature levels, the NITAG should define and follow a set of elements as the basis for its decision-making. At a minimum, these elements should include: burden of disease, immunogenicity, safety, and efficacy of vaccines. Without defining and following at least these standards, the NITAG cannot achieve a maturity rating of “developing” or higher.</t>
  </si>
  <si>
    <t>SAGE Evidence to Recommendation Framework. SAGE uses Evidence to Recommendation tables to increase transparency and systematically consider predefined criteria leading to recommendations.  The standard SAGE format for Evidence to Recommendation tables can be found in Appendix 10 of “Guidance for the Development of Evidence-based Vaccination-related Recommendations."</t>
  </si>
  <si>
    <t>Guidance for the Development of Evidence-based Vaccinaton-related Recommendations</t>
  </si>
  <si>
    <t>Archived recommendations. Recommendations are saved and stored, and they can be accessed either upon request, via website, or by an open-source online repository.</t>
  </si>
  <si>
    <t>Indicator 6: Integration into Policymaking Process</t>
  </si>
  <si>
    <t>Requests for Policy Recommendations. The defined process through which the MOH officially requests policy recommendations from the NITAG, including a mutually agreed-upon timetable for NITAG response, should be included in the SOP or similar document.  Based on government structure (e.g., centralized versus federal states) and independence of NITAG, there may be variations on how input is obtained for policy recommendation requests.</t>
  </si>
  <si>
    <t>Accepted. This means that the NITAG recommendation is accepted by the MOH but does not necessarily mean that it is immediately adopted or implemented by the MOH. The adoption or implementation of a recommendation may depend on other factors, such as funding, vaccine supply, etc.</t>
  </si>
  <si>
    <t xml:space="preserve">Evidence-based programmatic recommendations. Depending on the country context, NITAGs may be able to support their national immunization program by providing evidence-based recommendations on programmatic issues related to vaccination, in addition to recommendations directly related to the use of vaccines (such as dose and dosing intervals) and vaccine schedules.  For example, the involvement of NITAGs in providing evidence-based recommendations for programmatic issues may be more important in countries with less robust national immunization programs. </t>
  </si>
  <si>
    <t>Indicator 7: Stakeholder Recognition</t>
  </si>
  <si>
    <t>Stakeholder. For the purposes of this model, the term “stakeholder” is defined as any person, population, organization, etc. with a stake in NITAGs’ process and decisions. This may include, but is not limited to, scientific organizations, professional organizations, vaccine manufacturers, the Global NITAG Network, and governmental health authorities.</t>
  </si>
  <si>
    <t>Publicly available. For the purpose of this sub-indicator, publicly available means that member names are available on a dedicated page on the website of the institution hosting the secretariat.</t>
  </si>
  <si>
    <t>NMAT DATA COLLECTION TOOL</t>
  </si>
  <si>
    <t>THIS IS AN OPTIONAL TOOL THAT THE NITAG CAN USE TO COLLECT DATA  IN PREPARATION FOR COMPLETING THE ASSESSMENT.</t>
  </si>
  <si>
    <t>Double click on icon to open.</t>
  </si>
  <si>
    <t>field_type</t>
  </si>
  <si>
    <t>field_key</t>
  </si>
  <si>
    <t>worksheet</t>
  </si>
  <si>
    <t>cell</t>
  </si>
  <si>
    <t>row</t>
  </si>
  <si>
    <t>column</t>
  </si>
  <si>
    <t>ref</t>
  </si>
  <si>
    <t>value</t>
  </si>
  <si>
    <t>data</t>
  </si>
  <si>
    <t>Ind1_maturity</t>
  </si>
  <si>
    <t>Ind2_maturity</t>
  </si>
  <si>
    <t>R9</t>
  </si>
  <si>
    <t>Ind3_maturity</t>
  </si>
  <si>
    <t>R10</t>
  </si>
  <si>
    <t>Ind4_maturity</t>
  </si>
  <si>
    <t>Ind5_maturity</t>
  </si>
  <si>
    <t>R8</t>
  </si>
  <si>
    <t>Ind6_maturity</t>
  </si>
  <si>
    <t>Ind7_maturity</t>
  </si>
  <si>
    <t>Ind1_1_maturity</t>
  </si>
  <si>
    <t>Ind1_2_maturity</t>
  </si>
  <si>
    <t>Ind1_3_maturity</t>
  </si>
  <si>
    <t>Ind1_4_maturity</t>
  </si>
  <si>
    <t>Ind2_1_maturity</t>
  </si>
  <si>
    <t>R5</t>
  </si>
  <si>
    <t>Ind2_2_maturity</t>
  </si>
  <si>
    <t>R6</t>
  </si>
  <si>
    <t>Ind2_3_maturity</t>
  </si>
  <si>
    <t>R7</t>
  </si>
  <si>
    <t>Ind3_1_maturity</t>
  </si>
  <si>
    <t>Ind3_2_maturity</t>
  </si>
  <si>
    <t>Ind3_3_maturity</t>
  </si>
  <si>
    <t>Ind3_4_maturity</t>
  </si>
  <si>
    <t>Ind4_1_maturity</t>
  </si>
  <si>
    <t>Ind4_2_maturity</t>
  </si>
  <si>
    <t>Ind4_3_maturity</t>
  </si>
  <si>
    <t>Ind5_1_maturity</t>
  </si>
  <si>
    <t>Ind5_2_maturity</t>
  </si>
  <si>
    <t>Ind6_1_maturity</t>
  </si>
  <si>
    <t>Ind6_2_maturity</t>
  </si>
  <si>
    <t>Ind7_1_maturity</t>
  </si>
  <si>
    <t>Ind7_2_maturity</t>
  </si>
  <si>
    <t>Ind1_nb_criteria_met</t>
  </si>
  <si>
    <t>Summary</t>
  </si>
  <si>
    <t>Ind2_nb_criteria_met</t>
  </si>
  <si>
    <t>Ind3_nb_criteria_met</t>
  </si>
  <si>
    <t>Ind4_nb_criteria_met</t>
  </si>
  <si>
    <t>Ind5_nb_criteria_met</t>
  </si>
  <si>
    <t>Ind6_nb_criteria_met</t>
  </si>
  <si>
    <t>C94</t>
  </si>
  <si>
    <t>Ind7_nb_criteria_met</t>
  </si>
  <si>
    <t>C95</t>
  </si>
  <si>
    <t>form</t>
  </si>
  <si>
    <t>input_name</t>
  </si>
  <si>
    <t>input_date</t>
  </si>
  <si>
    <t>C6</t>
  </si>
  <si>
    <t>input_nitag_code</t>
  </si>
  <si>
    <t>input_participants</t>
  </si>
  <si>
    <t>input_strengths</t>
  </si>
  <si>
    <t>input_challenges</t>
  </si>
  <si>
    <t>Maturity_text</t>
  </si>
  <si>
    <t>Maturity_code</t>
  </si>
  <si>
    <t>Afghanistan</t>
  </si>
  <si>
    <t>AFG</t>
  </si>
  <si>
    <t>m1</t>
  </si>
  <si>
    <t>Angola</t>
  </si>
  <si>
    <t>AGO</t>
  </si>
  <si>
    <t>m2</t>
  </si>
  <si>
    <t>United Arab Emirates</t>
  </si>
  <si>
    <t>ARE</t>
  </si>
  <si>
    <t>m3</t>
  </si>
  <si>
    <t>Argentina</t>
  </si>
  <si>
    <t>ARG</t>
  </si>
  <si>
    <t>m4</t>
  </si>
  <si>
    <t>Benin</t>
  </si>
  <si>
    <t>BEN</t>
  </si>
  <si>
    <t>m5</t>
  </si>
  <si>
    <t>Bahrain</t>
  </si>
  <si>
    <t>BHR</t>
  </si>
  <si>
    <t>Bolivia (Plurinational State of)</t>
  </si>
  <si>
    <t>BOL</t>
  </si>
  <si>
    <t>Brazil</t>
  </si>
  <si>
    <t>BRA</t>
  </si>
  <si>
    <t>Botswana</t>
  </si>
  <si>
    <t>BWA</t>
  </si>
  <si>
    <t>Canada</t>
  </si>
  <si>
    <t>CAN</t>
  </si>
  <si>
    <t>Chile</t>
  </si>
  <si>
    <t>CHL</t>
  </si>
  <si>
    <t>Colombia</t>
  </si>
  <si>
    <t>COL</t>
  </si>
  <si>
    <t>Costa Rica</t>
  </si>
  <si>
    <t>CRI</t>
  </si>
  <si>
    <t>Cuba</t>
  </si>
  <si>
    <t>CUB</t>
  </si>
  <si>
    <t>Djibouti</t>
  </si>
  <si>
    <t>DJI</t>
  </si>
  <si>
    <t>Ecuador</t>
  </si>
  <si>
    <t>ECU</t>
  </si>
  <si>
    <t>Egypt</t>
  </si>
  <si>
    <t>EGY</t>
  </si>
  <si>
    <t>Honduras</t>
  </si>
  <si>
    <t>HND</t>
  </si>
  <si>
    <t>Iran (Islamic Republic of)</t>
  </si>
  <si>
    <t>IRN</t>
  </si>
  <si>
    <t>Iraq</t>
  </si>
  <si>
    <t>IRQ</t>
  </si>
  <si>
    <t>Jordan</t>
  </si>
  <si>
    <t>JOR</t>
  </si>
  <si>
    <t>Kuwait</t>
  </si>
  <si>
    <t>KWT</t>
  </si>
  <si>
    <t>Lebanon</t>
  </si>
  <si>
    <t>LBN</t>
  </si>
  <si>
    <t>Libya</t>
  </si>
  <si>
    <t>LBY</t>
  </si>
  <si>
    <t>Morocco</t>
  </si>
  <si>
    <t>MAR</t>
  </si>
  <si>
    <t>Madagascar</t>
  </si>
  <si>
    <t>MDG</t>
  </si>
  <si>
    <t>Niger</t>
  </si>
  <si>
    <t>NER</t>
  </si>
  <si>
    <t>Nicaragua</t>
  </si>
  <si>
    <t>NIC</t>
  </si>
  <si>
    <t>Oman</t>
  </si>
  <si>
    <t>OMN</t>
  </si>
  <si>
    <t>Pakistan</t>
  </si>
  <si>
    <t>PAK</t>
  </si>
  <si>
    <t>Panama</t>
  </si>
  <si>
    <t>PAN</t>
  </si>
  <si>
    <t>Peru</t>
  </si>
  <si>
    <t>PER</t>
  </si>
  <si>
    <t>Paraguay</t>
  </si>
  <si>
    <t>PRY</t>
  </si>
  <si>
    <t>Qatar</t>
  </si>
  <si>
    <t>QAT</t>
  </si>
  <si>
    <t>Saudi Arabia</t>
  </si>
  <si>
    <t>SAU</t>
  </si>
  <si>
    <t>Senegal</t>
  </si>
  <si>
    <t>SEN</t>
  </si>
  <si>
    <t>Sierra Leone</t>
  </si>
  <si>
    <t>SLE</t>
  </si>
  <si>
    <t>El Salvador</t>
  </si>
  <si>
    <t>SLV</t>
  </si>
  <si>
    <t>Eswatini</t>
  </si>
  <si>
    <t>SWZ</t>
  </si>
  <si>
    <t>Syrian Arab Republic</t>
  </si>
  <si>
    <t>SYR</t>
  </si>
  <si>
    <t>Tunisia</t>
  </si>
  <si>
    <t>TUN</t>
  </si>
  <si>
    <t>Uganda</t>
  </si>
  <si>
    <t>UGA</t>
  </si>
  <si>
    <t>Uruguay</t>
  </si>
  <si>
    <t>URY</t>
  </si>
  <si>
    <t>United States of America</t>
  </si>
  <si>
    <t>USA</t>
  </si>
  <si>
    <t>Yemen</t>
  </si>
  <si>
    <t>YEM</t>
  </si>
  <si>
    <t>NITAG_CODE</t>
  </si>
  <si>
    <t>NAME_GEO</t>
  </si>
  <si>
    <t>ERI</t>
  </si>
  <si>
    <t>Eritrea</t>
  </si>
  <si>
    <t>BTN</t>
  </si>
  <si>
    <t>Bhutan</t>
  </si>
  <si>
    <t>NAM</t>
  </si>
  <si>
    <t>Namibia</t>
  </si>
  <si>
    <t>KEN</t>
  </si>
  <si>
    <t>Kenya</t>
  </si>
  <si>
    <t>COM</t>
  </si>
  <si>
    <t>Comoros</t>
  </si>
  <si>
    <t>MOZ</t>
  </si>
  <si>
    <t>Mozambique</t>
  </si>
  <si>
    <t>VNM</t>
  </si>
  <si>
    <t>Viet Nam</t>
  </si>
  <si>
    <t>IND</t>
  </si>
  <si>
    <t>India</t>
  </si>
  <si>
    <t>BGR</t>
  </si>
  <si>
    <t>Bulgaria</t>
  </si>
  <si>
    <t>MYS</t>
  </si>
  <si>
    <t>Malaysia</t>
  </si>
  <si>
    <t>VEN</t>
  </si>
  <si>
    <t>Venezuela (Bolivarian Republic of)</t>
  </si>
  <si>
    <t>GEO</t>
  </si>
  <si>
    <t>Georgia</t>
  </si>
  <si>
    <t>SOM</t>
  </si>
  <si>
    <t>Somalia</t>
  </si>
  <si>
    <t>MDV</t>
  </si>
  <si>
    <t>Maldives</t>
  </si>
  <si>
    <t>KGZ</t>
  </si>
  <si>
    <t>Kyrgyzstan</t>
  </si>
  <si>
    <t>TUV</t>
  </si>
  <si>
    <t>Tuvalu</t>
  </si>
  <si>
    <t>BFA</t>
  </si>
  <si>
    <t>Burkina Faso</t>
  </si>
  <si>
    <t>SWE</t>
  </si>
  <si>
    <t>Sweden</t>
  </si>
  <si>
    <t>RWA</t>
  </si>
  <si>
    <t>Rwanda</t>
  </si>
  <si>
    <t>MWI</t>
  </si>
  <si>
    <t>Malawi</t>
  </si>
  <si>
    <t>HTI</t>
  </si>
  <si>
    <t>Haiti</t>
  </si>
  <si>
    <t>LUX</t>
  </si>
  <si>
    <t>Luxembourg</t>
  </si>
  <si>
    <t>ZAF</t>
  </si>
  <si>
    <t>South Africa</t>
  </si>
  <si>
    <t>NOR</t>
  </si>
  <si>
    <t>Norway</t>
  </si>
  <si>
    <t>NRU</t>
  </si>
  <si>
    <t>Nauru</t>
  </si>
  <si>
    <t>FIN</t>
  </si>
  <si>
    <t>Finland</t>
  </si>
  <si>
    <t>MKD</t>
  </si>
  <si>
    <t>North Macedonia</t>
  </si>
  <si>
    <t>PRK</t>
  </si>
  <si>
    <t>Democratic People's Republic of Korea</t>
  </si>
  <si>
    <t>COD</t>
  </si>
  <si>
    <t>Democratic Republic of the Congo</t>
  </si>
  <si>
    <t>DNK</t>
  </si>
  <si>
    <t>Denmark</t>
  </si>
  <si>
    <t>LKA</t>
  </si>
  <si>
    <t>Sri Lanka</t>
  </si>
  <si>
    <t>VUT</t>
  </si>
  <si>
    <t>Vanuatu</t>
  </si>
  <si>
    <t>LBR</t>
  </si>
  <si>
    <t>Liberia</t>
  </si>
  <si>
    <t>AUS</t>
  </si>
  <si>
    <t>Australia</t>
  </si>
  <si>
    <t>SGP</t>
  </si>
  <si>
    <t>Singapore</t>
  </si>
  <si>
    <t>PRT</t>
  </si>
  <si>
    <t>Portugal</t>
  </si>
  <si>
    <t>MMR</t>
  </si>
  <si>
    <t>Myanmar</t>
  </si>
  <si>
    <t>FSM</t>
  </si>
  <si>
    <t>Micronesia (Federated States of)</t>
  </si>
  <si>
    <t>IDN</t>
  </si>
  <si>
    <t>Indonesia</t>
  </si>
  <si>
    <t>ISL</t>
  </si>
  <si>
    <t>Iceland</t>
  </si>
  <si>
    <t>TKM</t>
  </si>
  <si>
    <t>Turkmenistan</t>
  </si>
  <si>
    <t>SMR</t>
  </si>
  <si>
    <t>San Marino</t>
  </si>
  <si>
    <t>KIR</t>
  </si>
  <si>
    <t>Kiribati</t>
  </si>
  <si>
    <t>POL</t>
  </si>
  <si>
    <t>Poland</t>
  </si>
  <si>
    <t>LTU</t>
  </si>
  <si>
    <t>Lithuania</t>
  </si>
  <si>
    <t>LSO</t>
  </si>
  <si>
    <t>Lesotho</t>
  </si>
  <si>
    <t>CHN</t>
  </si>
  <si>
    <t>China</t>
  </si>
  <si>
    <t>LVA</t>
  </si>
  <si>
    <t>Latvia</t>
  </si>
  <si>
    <t>SYC</t>
  </si>
  <si>
    <t>Seychelles</t>
  </si>
  <si>
    <t>MCO</t>
  </si>
  <si>
    <t>Monaco</t>
  </si>
  <si>
    <t>ALB</t>
  </si>
  <si>
    <t>Albania</t>
  </si>
  <si>
    <t>SSD</t>
  </si>
  <si>
    <t>South Sudan</t>
  </si>
  <si>
    <t>CPV</t>
  </si>
  <si>
    <t>Cabo Verde</t>
  </si>
  <si>
    <t>BIH</t>
  </si>
  <si>
    <t>Bosnia and Herzegovina</t>
  </si>
  <si>
    <t>SRB</t>
  </si>
  <si>
    <t>Serbia</t>
  </si>
  <si>
    <t>COK</t>
  </si>
  <si>
    <t>Cook Islands</t>
  </si>
  <si>
    <t>FJI</t>
  </si>
  <si>
    <t>Fiji</t>
  </si>
  <si>
    <t>TZA</t>
  </si>
  <si>
    <t>United Republic of Tanzania</t>
  </si>
  <si>
    <t>DOM</t>
  </si>
  <si>
    <t>Dominican Republic</t>
  </si>
  <si>
    <t>HRV</t>
  </si>
  <si>
    <t>Croatia</t>
  </si>
  <si>
    <t>ETH</t>
  </si>
  <si>
    <t>Ethiopia</t>
  </si>
  <si>
    <t>TGO</t>
  </si>
  <si>
    <t>Togo</t>
  </si>
  <si>
    <t>GIN</t>
  </si>
  <si>
    <t>Guinea</t>
  </si>
  <si>
    <t>CYP</t>
  </si>
  <si>
    <t>Cyprus</t>
  </si>
  <si>
    <t>PNG</t>
  </si>
  <si>
    <t>Papua New Guinea</t>
  </si>
  <si>
    <t>GHA</t>
  </si>
  <si>
    <t>Ghana</t>
  </si>
  <si>
    <t>HUN</t>
  </si>
  <si>
    <t>Hungary</t>
  </si>
  <si>
    <t>NPL</t>
  </si>
  <si>
    <t>Nepal</t>
  </si>
  <si>
    <t>TLS</t>
  </si>
  <si>
    <t>Timor-Leste</t>
  </si>
  <si>
    <t>BRN</t>
  </si>
  <si>
    <t>Brunei Darussalam</t>
  </si>
  <si>
    <t>DZA</t>
  </si>
  <si>
    <t>Algeria</t>
  </si>
  <si>
    <t>RUS</t>
  </si>
  <si>
    <t>Russian Federation</t>
  </si>
  <si>
    <t>UKR</t>
  </si>
  <si>
    <t>Ukraine</t>
  </si>
  <si>
    <t>AZE</t>
  </si>
  <si>
    <t>Azerbaijan</t>
  </si>
  <si>
    <t>PHL</t>
  </si>
  <si>
    <t>Philippines</t>
  </si>
  <si>
    <t>TCD</t>
  </si>
  <si>
    <t>Chad</t>
  </si>
  <si>
    <t>CMR</t>
  </si>
  <si>
    <t>Cameroon</t>
  </si>
  <si>
    <t>ZMB</t>
  </si>
  <si>
    <t>Zambia</t>
  </si>
  <si>
    <t>BLR</t>
  </si>
  <si>
    <t>Belarus</t>
  </si>
  <si>
    <t>COG</t>
  </si>
  <si>
    <t>Congo</t>
  </si>
  <si>
    <t>NGA</t>
  </si>
  <si>
    <t>Nigeria</t>
  </si>
  <si>
    <t>NZL</t>
  </si>
  <si>
    <t>New Zealand</t>
  </si>
  <si>
    <t>BEL</t>
  </si>
  <si>
    <t>Belgium</t>
  </si>
  <si>
    <t>SDN</t>
  </si>
  <si>
    <t>Sudan</t>
  </si>
  <si>
    <t>ISR</t>
  </si>
  <si>
    <t>Israel</t>
  </si>
  <si>
    <t>DEU</t>
  </si>
  <si>
    <t>Germany</t>
  </si>
  <si>
    <t>MNE</t>
  </si>
  <si>
    <t>Montenegro</t>
  </si>
  <si>
    <t>TON</t>
  </si>
  <si>
    <t>Tonga</t>
  </si>
  <si>
    <t>AND</t>
  </si>
  <si>
    <t>Andorra</t>
  </si>
  <si>
    <t>CZE</t>
  </si>
  <si>
    <t>Czechia</t>
  </si>
  <si>
    <t>NLD</t>
  </si>
  <si>
    <t>Netherlands (Kingdom of the)</t>
  </si>
  <si>
    <t>SVN</t>
  </si>
  <si>
    <t>Slovenia</t>
  </si>
  <si>
    <t>THA</t>
  </si>
  <si>
    <t>Thailand</t>
  </si>
  <si>
    <t>GMB</t>
  </si>
  <si>
    <t>Gambia</t>
  </si>
  <si>
    <t>MLT</t>
  </si>
  <si>
    <t>Malta</t>
  </si>
  <si>
    <t>ZWE</t>
  </si>
  <si>
    <t>Zimbabwe</t>
  </si>
  <si>
    <t>AUT</t>
  </si>
  <si>
    <t>Austria</t>
  </si>
  <si>
    <t>GAB</t>
  </si>
  <si>
    <t>Gabon</t>
  </si>
  <si>
    <t>TUR</t>
  </si>
  <si>
    <t>Türkiye</t>
  </si>
  <si>
    <t>CAF</t>
  </si>
  <si>
    <t>Central African Republic</t>
  </si>
  <si>
    <t>WSM</t>
  </si>
  <si>
    <t>Samoa</t>
  </si>
  <si>
    <t>ROU</t>
  </si>
  <si>
    <t>Romania</t>
  </si>
  <si>
    <t>MNG</t>
  </si>
  <si>
    <t>Mongolia</t>
  </si>
  <si>
    <t>TJK</t>
  </si>
  <si>
    <t>Tajikistan</t>
  </si>
  <si>
    <t>LAO</t>
  </si>
  <si>
    <t>Lao People's Democratic Republic</t>
  </si>
  <si>
    <t>MLI</t>
  </si>
  <si>
    <t>Mali</t>
  </si>
  <si>
    <t>KHM</t>
  </si>
  <si>
    <t>Cambodia</t>
  </si>
  <si>
    <t>ITA</t>
  </si>
  <si>
    <t>Italy</t>
  </si>
  <si>
    <t>IRL</t>
  </si>
  <si>
    <t>Ireland</t>
  </si>
  <si>
    <t>CHE</t>
  </si>
  <si>
    <t>Switzerland</t>
  </si>
  <si>
    <t>KOR</t>
  </si>
  <si>
    <t>Republic of Korea</t>
  </si>
  <si>
    <t>SVK</t>
  </si>
  <si>
    <t>Slovakia</t>
  </si>
  <si>
    <t>ARM</t>
  </si>
  <si>
    <t>Armenia</t>
  </si>
  <si>
    <t>MEX</t>
  </si>
  <si>
    <t>Mexico</t>
  </si>
  <si>
    <t>GBR</t>
  </si>
  <si>
    <t>United Kingdom of Great Britain and Northern Ireland</t>
  </si>
  <si>
    <t>KAZ</t>
  </si>
  <si>
    <t>Kazakhstan</t>
  </si>
  <si>
    <t>MHL</t>
  </si>
  <si>
    <t>Marshall Islands</t>
  </si>
  <si>
    <t>FRA</t>
  </si>
  <si>
    <t>France</t>
  </si>
  <si>
    <t>MRT</t>
  </si>
  <si>
    <t>Mauritania</t>
  </si>
  <si>
    <t>PLW</t>
  </si>
  <si>
    <t>Palau</t>
  </si>
  <si>
    <t>BDI</t>
  </si>
  <si>
    <t>Burundi</t>
  </si>
  <si>
    <t>STP</t>
  </si>
  <si>
    <t>Sao Tome and Principe</t>
  </si>
  <si>
    <t>UZB</t>
  </si>
  <si>
    <t>Uzbekistan</t>
  </si>
  <si>
    <t>SLB</t>
  </si>
  <si>
    <t>Solomon Islands</t>
  </si>
  <si>
    <t>MUS</t>
  </si>
  <si>
    <t>Mauritius</t>
  </si>
  <si>
    <t>MDA</t>
  </si>
  <si>
    <t>Republic of Moldova</t>
  </si>
  <si>
    <t>BGD</t>
  </si>
  <si>
    <t>Bangladesh</t>
  </si>
  <si>
    <t>EST</t>
  </si>
  <si>
    <t>Estonia</t>
  </si>
  <si>
    <t>GTM</t>
  </si>
  <si>
    <t>Guatemala</t>
  </si>
  <si>
    <t>GRC</t>
  </si>
  <si>
    <t>Greece</t>
  </si>
  <si>
    <t>NIU</t>
  </si>
  <si>
    <t>Niue</t>
  </si>
  <si>
    <t>JPN</t>
  </si>
  <si>
    <t>Japan</t>
  </si>
  <si>
    <t>ESP</t>
  </si>
  <si>
    <t>Spain</t>
  </si>
  <si>
    <t>GNB</t>
  </si>
  <si>
    <t>Guinea-Bissau</t>
  </si>
  <si>
    <t>CIV</t>
  </si>
  <si>
    <t>Côte d'Ivoire</t>
  </si>
  <si>
    <t>GNQ</t>
  </si>
  <si>
    <t>Equatorial Guinea</t>
  </si>
  <si>
    <t>CIT</t>
  </si>
  <si>
    <t>CITAG</t>
  </si>
  <si>
    <t>Type of assessment</t>
  </si>
  <si>
    <t>C96</t>
  </si>
  <si>
    <t>C97</t>
  </si>
  <si>
    <t>C98</t>
  </si>
  <si>
    <t>C99</t>
  </si>
  <si>
    <t>F4</t>
  </si>
  <si>
    <t>Ind1_notes</t>
  </si>
  <si>
    <t>Ind2_notes</t>
  </si>
  <si>
    <t>Ind3_notes</t>
  </si>
  <si>
    <t>Ind4_notes</t>
  </si>
  <si>
    <t>Ind5_notes</t>
  </si>
  <si>
    <t>Ind6_notes</t>
  </si>
  <si>
    <t>Ind7_notes</t>
  </si>
  <si>
    <t>D11</t>
  </si>
  <si>
    <t>D12</t>
  </si>
  <si>
    <t>D10</t>
  </si>
  <si>
    <t>hashphrase</t>
  </si>
  <si>
    <t>Comment</t>
  </si>
  <si>
    <t>Calculated among locked cells of first 10 worksheets</t>
  </si>
  <si>
    <t>format mX</t>
  </si>
  <si>
    <t>int</t>
  </si>
  <si>
    <t>x</t>
  </si>
  <si>
    <t xml:space="preserve">  Self-assessment</t>
  </si>
  <si>
    <t xml:space="preserve">  External evaluation</t>
  </si>
  <si>
    <t>C100</t>
  </si>
  <si>
    <t>C11</t>
  </si>
  <si>
    <t>input_assessment_self</t>
  </si>
  <si>
    <t>input_assessment_external</t>
  </si>
  <si>
    <t>C8</t>
  </si>
  <si>
    <t>C9</t>
  </si>
  <si>
    <t>input_assessment_type</t>
  </si>
  <si>
    <t>C13</t>
  </si>
  <si>
    <t>C15</t>
  </si>
  <si>
    <t>C17</t>
  </si>
  <si>
    <t>template</t>
  </si>
  <si>
    <t>EN-v2</t>
  </si>
  <si>
    <t>Country</t>
  </si>
  <si>
    <t>acac026e5b4f40d50bed83a83c650a8a269b5cb68ddc3a9cef362506185abe82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</si>
</sst>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yyyy\-mm\-dd;@"/>
    <numFmt numFmtId="166" formatCode="[=0]&quot;Pick one among list (mandatory field)&quot;;General"/>
  </numFmts>
  <fonts count="48" x14ac:knownFonts="1">
    <font>
      <sz val="11"/>
      <color theme="1"/>
      <name val="Calibri"/>
      <family val="2"/>
      <charset val="1"/>
    </font>
    <font>
      <sz val="11"/>
      <color theme="1"/>
      <name val="Calibri"/>
      <family val="2"/>
      <scheme val="minor"/>
    </font>
    <font>
      <sz val="18"/>
      <color rgb="FF17468F"/>
      <name val="Impact"/>
      <family val="2"/>
      <charset val="1"/>
    </font>
    <font>
      <b/>
      <i/>
      <sz val="11"/>
      <color theme="1"/>
      <name val="Calibri"/>
      <family val="2"/>
      <charset val="1"/>
    </font>
    <font>
      <sz val="11"/>
      <color rgb="FFFF0000"/>
      <name val="Calibri"/>
      <family val="2"/>
      <charset val="1"/>
    </font>
    <font>
      <b/>
      <sz val="14"/>
      <color theme="0"/>
      <name val="Calibri"/>
      <family val="2"/>
      <charset val="1"/>
    </font>
    <font>
      <b/>
      <sz val="12"/>
      <color theme="4"/>
      <name val="Calibri"/>
      <family val="2"/>
      <charset val="1"/>
    </font>
    <font>
      <sz val="11"/>
      <color theme="4"/>
      <name val="Impact"/>
      <family val="2"/>
      <charset val="1"/>
    </font>
    <font>
      <sz val="11"/>
      <name val="Calibri"/>
      <family val="2"/>
      <charset val="1"/>
    </font>
    <font>
      <sz val="10"/>
      <color theme="1"/>
      <name val="Calibri"/>
      <family val="2"/>
      <charset val="1"/>
    </font>
    <font>
      <sz val="14"/>
      <color theme="0"/>
      <name val="Impact"/>
      <family val="2"/>
      <charset val="1"/>
    </font>
    <font>
      <sz val="10"/>
      <color theme="0"/>
      <name val="Calibri"/>
      <family val="2"/>
      <charset val="1"/>
    </font>
    <font>
      <sz val="10"/>
      <color rgb="FF000000"/>
      <name val="Calibri"/>
      <family val="2"/>
      <charset val="1"/>
    </font>
    <font>
      <b/>
      <sz val="10"/>
      <color theme="0"/>
      <name val="Calibri"/>
      <family val="2"/>
      <charset val="1"/>
    </font>
    <font>
      <sz val="10"/>
      <name val="Calibri"/>
      <family val="2"/>
      <charset val="1"/>
    </font>
    <font>
      <i/>
      <sz val="8"/>
      <color theme="1"/>
      <name val="Calibri"/>
      <family val="2"/>
      <charset val="1"/>
    </font>
    <font>
      <sz val="12"/>
      <color theme="0"/>
      <name val="Impact"/>
      <family val="2"/>
      <charset val="1"/>
    </font>
    <font>
      <sz val="10"/>
      <color theme="0"/>
      <name val="Impact"/>
      <family val="2"/>
      <charset val="1"/>
    </font>
    <font>
      <b/>
      <i/>
      <sz val="10"/>
      <color theme="1"/>
      <name val="Calibri"/>
      <family val="2"/>
      <charset val="1"/>
    </font>
    <font>
      <i/>
      <sz val="10"/>
      <color theme="1"/>
      <name val="Calibri"/>
      <family val="2"/>
      <charset val="1"/>
    </font>
    <font>
      <sz val="10"/>
      <name val="Arial"/>
      <family val="2"/>
    </font>
    <font>
      <b/>
      <sz val="10"/>
      <color theme="1"/>
      <name val="Calibri"/>
      <family val="2"/>
      <charset val="1"/>
    </font>
    <font>
      <sz val="9"/>
      <color theme="1"/>
      <name val="Verdana Pro Light"/>
      <family val="2"/>
      <charset val="1"/>
    </font>
    <font>
      <sz val="9"/>
      <color theme="1"/>
      <name val="Segoe UI Symbol"/>
      <family val="2"/>
      <charset val="1"/>
    </font>
    <font>
      <i/>
      <sz val="11"/>
      <color theme="1"/>
      <name val="Calibri"/>
      <family val="2"/>
      <charset val="1"/>
    </font>
    <font>
      <b/>
      <sz val="11"/>
      <color theme="0"/>
      <name val="Calibri"/>
      <family val="2"/>
      <charset val="1"/>
    </font>
    <font>
      <sz val="14"/>
      <color theme="1"/>
      <name val="Calibri"/>
      <family val="2"/>
      <charset val="1"/>
    </font>
    <font>
      <b/>
      <sz val="11"/>
      <color theme="0" tint="-0.14999847407452621"/>
      <name val="Calibri"/>
      <family val="2"/>
      <charset val="1"/>
    </font>
    <font>
      <sz val="11"/>
      <color theme="0" tint="-0.14999847407452621"/>
      <name val="Calibri"/>
      <family val="2"/>
      <charset val="1"/>
    </font>
    <font>
      <b/>
      <sz val="14"/>
      <color theme="0"/>
      <name val="Verdana Pro"/>
      <family val="2"/>
      <charset val="1"/>
    </font>
    <font>
      <b/>
      <sz val="12"/>
      <color theme="1"/>
      <name val="Verdana Pro Light"/>
      <family val="2"/>
      <charset val="1"/>
    </font>
    <font>
      <b/>
      <sz val="11"/>
      <color rgb="FF008ECE"/>
      <name val="Calibri"/>
      <family val="2"/>
      <charset val="1"/>
    </font>
    <font>
      <sz val="11"/>
      <color theme="1"/>
      <name val="Verdana Pro Light"/>
      <family val="2"/>
      <charset val="1"/>
    </font>
    <font>
      <b/>
      <sz val="11"/>
      <color theme="1"/>
      <name val="Calibri"/>
      <family val="2"/>
      <charset val="1"/>
    </font>
    <font>
      <sz val="10"/>
      <color theme="1"/>
      <name val="Verdana Pro Light"/>
      <family val="2"/>
      <charset val="1"/>
    </font>
    <font>
      <b/>
      <sz val="14"/>
      <color rgb="FF17468F"/>
      <name val="Verdana Pro"/>
      <family val="2"/>
      <charset val="1"/>
    </font>
    <font>
      <sz val="11"/>
      <color rgb="FF008ECE"/>
      <name val="Calibri"/>
      <family val="2"/>
      <charset val="1"/>
    </font>
    <font>
      <u/>
      <sz val="11"/>
      <color theme="10"/>
      <name val="Calibri"/>
      <family val="2"/>
      <charset val="1"/>
    </font>
    <font>
      <sz val="11"/>
      <color theme="10"/>
      <name val="Calibri"/>
      <family val="2"/>
      <charset val="1"/>
    </font>
    <font>
      <sz val="11"/>
      <color theme="1"/>
      <name val="Calibri"/>
      <family val="2"/>
      <charset val="1"/>
    </font>
    <font>
      <b/>
      <sz val="11"/>
      <color theme="1"/>
      <name val="Calibri"/>
      <family val="2"/>
    </font>
    <font>
      <i/>
      <sz val="11"/>
      <color theme="0" tint="-0.34998626667073579"/>
      <name val="Calibri"/>
      <family val="2"/>
    </font>
    <font>
      <i/>
      <sz val="11"/>
      <color theme="1"/>
      <name val="Calibri"/>
      <family val="2"/>
    </font>
    <font>
      <sz val="18"/>
      <color rgb="FF17468F"/>
      <name val="Impact"/>
      <family val="2"/>
    </font>
    <font>
      <i/>
      <sz val="11"/>
      <color theme="1"/>
      <name val="Calibri"/>
      <family val="2"/>
      <scheme val="minor"/>
    </font>
    <font>
      <sz val="8"/>
      <name val="Calibri"/>
      <family val="2"/>
      <charset val="1"/>
    </font>
    <font>
      <sz val="11"/>
      <color theme="0" tint="-0.499984740745262"/>
      <name val="Calibri"/>
      <family val="2"/>
    </font>
    <font>
      <b/>
      <sz val="11"/>
      <color theme="0" tint="-0.499984740745262"/>
      <name val="Calibri"/>
      <family val="2"/>
    </font>
  </fonts>
  <fills count="11">
    <fill>
      <patternFill patternType="none"/>
    </fill>
    <fill>
      <patternFill patternType="gray125"/>
    </fill>
    <fill>
      <patternFill patternType="solid">
        <fgColor theme="4"/>
        <bgColor rgb="FF2147AA"/>
      </patternFill>
    </fill>
    <fill>
      <patternFill patternType="solid">
        <fgColor theme="5"/>
        <bgColor rgb="FF008080"/>
      </patternFill>
    </fill>
    <fill>
      <patternFill patternType="solid">
        <fgColor theme="6"/>
        <bgColor rgb="FF17468F"/>
      </patternFill>
    </fill>
    <fill>
      <patternFill patternType="solid">
        <fgColor theme="0"/>
        <bgColor rgb="FFFFFFCC"/>
      </patternFill>
    </fill>
    <fill>
      <patternFill patternType="solid">
        <fgColor rgb="FFDFDFDF"/>
        <bgColor rgb="FFD9D9D9"/>
      </patternFill>
    </fill>
    <fill>
      <patternFill patternType="solid">
        <fgColor theme="4" tint="0.79989013336588644"/>
        <bgColor rgb="FFCEDED8"/>
      </patternFill>
    </fill>
    <fill>
      <patternFill patternType="solid">
        <fgColor theme="0" tint="-0.14999847407452621"/>
        <bgColor rgb="FFDFDFDF"/>
      </patternFill>
    </fill>
    <fill>
      <patternFill patternType="solid">
        <fgColor theme="2"/>
        <bgColor rgb="FFDFDFDF"/>
      </patternFill>
    </fill>
    <fill>
      <patternFill patternType="solid">
        <fgColor rgb="FFFFFF00"/>
        <bgColor indexed="64"/>
      </patternFill>
    </fill>
  </fills>
  <borders count="35">
    <border>
      <left/>
      <right/>
      <top/>
      <bottom/>
      <diagonal/>
    </border>
    <border>
      <left style="thin">
        <color theme="7"/>
      </left>
      <right style="thin">
        <color theme="7"/>
      </right>
      <top style="thin">
        <color theme="7"/>
      </top>
      <bottom style="thin">
        <color theme="7"/>
      </bottom>
      <diagonal/>
    </border>
    <border>
      <left style="thin">
        <color theme="7"/>
      </left>
      <right style="thin">
        <color theme="7"/>
      </right>
      <top/>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style="thick">
        <color rgb="FF00B050"/>
      </left>
      <right style="thick">
        <color rgb="FF00B050"/>
      </right>
      <top style="thick">
        <color rgb="FF00B050"/>
      </top>
      <bottom style="thick">
        <color rgb="FF00B050"/>
      </bottom>
      <diagonal/>
    </border>
    <border>
      <left style="thick">
        <color rgb="FF00B050"/>
      </left>
      <right style="thin">
        <color theme="7"/>
      </right>
      <top style="thin">
        <color theme="7"/>
      </top>
      <bottom style="thin">
        <color theme="7"/>
      </bottom>
      <diagonal/>
    </border>
    <border>
      <left style="thin">
        <color theme="7"/>
      </left>
      <right style="thin">
        <color theme="7"/>
      </right>
      <top/>
      <bottom style="thin">
        <color theme="7"/>
      </bottom>
      <diagonal/>
    </border>
    <border>
      <left/>
      <right style="thin">
        <color theme="7"/>
      </right>
      <top/>
      <bottom/>
      <diagonal/>
    </border>
    <border>
      <left style="thin">
        <color theme="7"/>
      </left>
      <right/>
      <top/>
      <bottom/>
      <diagonal/>
    </border>
    <border>
      <left/>
      <right/>
      <top style="thin">
        <color theme="7"/>
      </top>
      <bottom style="thin">
        <color theme="7"/>
      </bottom>
      <diagonal/>
    </border>
    <border>
      <left style="thick">
        <color rgb="FF00B050"/>
      </left>
      <right style="thick">
        <color rgb="FF00B050"/>
      </right>
      <top/>
      <bottom style="thick">
        <color rgb="FF00B050"/>
      </bottom>
      <diagonal/>
    </border>
    <border>
      <left/>
      <right style="thin">
        <color theme="0"/>
      </right>
      <top/>
      <bottom/>
      <diagonal/>
    </border>
    <border>
      <left style="thin">
        <color theme="0"/>
      </left>
      <right/>
      <top/>
      <bottom/>
      <diagonal/>
    </border>
    <border>
      <left style="thick">
        <color theme="4"/>
      </left>
      <right style="thick">
        <color theme="4"/>
      </right>
      <top style="thick">
        <color theme="4"/>
      </top>
      <bottom style="thick">
        <color theme="4"/>
      </bottom>
      <diagonal/>
    </border>
    <border>
      <left/>
      <right style="thick">
        <color theme="4"/>
      </right>
      <top style="thick">
        <color theme="4"/>
      </top>
      <bottom style="thick">
        <color theme="4"/>
      </bottom>
      <diagonal/>
    </border>
    <border>
      <left style="thin">
        <color theme="7"/>
      </left>
      <right style="thin">
        <color theme="7"/>
      </right>
      <top style="thick">
        <color rgb="FF00B050"/>
      </top>
      <bottom style="thin">
        <color auto="1"/>
      </bottom>
      <diagonal/>
    </border>
    <border>
      <left style="thin">
        <color theme="7"/>
      </left>
      <right style="thin">
        <color theme="7"/>
      </right>
      <top style="thin">
        <color auto="1"/>
      </top>
      <bottom style="thick">
        <color rgb="FF00B050"/>
      </bottom>
      <diagonal/>
    </border>
    <border>
      <left style="thin">
        <color auto="1"/>
      </left>
      <right style="thin">
        <color auto="1"/>
      </right>
      <top style="thin">
        <color auto="1"/>
      </top>
      <bottom style="thin">
        <color auto="1"/>
      </bottom>
      <diagonal/>
    </border>
    <border>
      <left style="thin">
        <color theme="4"/>
      </left>
      <right style="thin">
        <color theme="4"/>
      </right>
      <top style="thin">
        <color theme="4"/>
      </top>
      <bottom style="thin">
        <color theme="4"/>
      </bottom>
      <diagonal/>
    </border>
    <border>
      <left style="thin">
        <color rgb="FFDFDFDF"/>
      </left>
      <right style="thin">
        <color rgb="FFDFDFDF"/>
      </right>
      <top style="thin">
        <color rgb="FFDFDFDF"/>
      </top>
      <bottom style="thin">
        <color rgb="FFDFDFDF"/>
      </bottom>
      <diagonal/>
    </border>
    <border>
      <left style="medium">
        <color theme="0" tint="-0.34998626667073579"/>
      </left>
      <right/>
      <top/>
      <bottom/>
      <diagonal/>
    </border>
    <border>
      <left/>
      <right style="medium">
        <color theme="0" tint="-0.34998626667073579"/>
      </right>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thick">
        <color theme="6"/>
      </left>
      <right style="thick">
        <color theme="6"/>
      </right>
      <top style="thick">
        <color theme="6"/>
      </top>
      <bottom style="thick">
        <color theme="6"/>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
    <xf numFmtId="0" fontId="0" fillId="0" borderId="0"/>
    <xf numFmtId="164" fontId="39" fillId="0" borderId="0"/>
    <xf numFmtId="0" fontId="37" fillId="0" borderId="0"/>
    <xf numFmtId="0" fontId="1" fillId="0" borderId="0"/>
  </cellStyleXfs>
  <cellXfs count="149">
    <xf numFmtId="0" fontId="0" fillId="0" borderId="0" xfId="0"/>
    <xf numFmtId="0" fontId="2" fillId="0" borderId="0" xfId="0" applyFont="1" applyAlignment="1">
      <alignment horizontal="left" vertical="top"/>
    </xf>
    <xf numFmtId="0" fontId="0" fillId="0" borderId="0" xfId="0" applyAlignment="1">
      <alignmen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0" fillId="0" borderId="0" xfId="0" applyAlignment="1">
      <alignment wrapText="1"/>
    </xf>
    <xf numFmtId="0" fontId="4" fillId="0" borderId="0" xfId="0" applyFont="1"/>
    <xf numFmtId="0" fontId="6" fillId="0" borderId="0" xfId="0" applyFont="1" applyAlignment="1">
      <alignment horizontal="center" vertical="center" textRotation="90"/>
    </xf>
    <xf numFmtId="0" fontId="7" fillId="0" borderId="0" xfId="0" applyFont="1" applyAlignment="1">
      <alignment horizontal="left" vertical="top"/>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xf numFmtId="49" fontId="8" fillId="0" borderId="0" xfId="0" applyNumberFormat="1" applyFont="1" applyAlignment="1">
      <alignment horizontal="left" vertical="top" wrapText="1"/>
    </xf>
    <xf numFmtId="0" fontId="8" fillId="0" borderId="0" xfId="0" applyFont="1" applyAlignment="1">
      <alignment horizontal="left" vertical="center" indent="1"/>
    </xf>
    <xf numFmtId="0" fontId="9" fillId="0" borderId="0" xfId="0" applyFont="1"/>
    <xf numFmtId="0" fontId="9" fillId="0" borderId="0" xfId="0" applyFont="1" applyAlignment="1">
      <alignment horizontal="left" vertical="center"/>
    </xf>
    <xf numFmtId="0" fontId="9" fillId="0" borderId="5" xfId="0" applyFont="1" applyBorder="1" applyAlignment="1" applyProtection="1">
      <alignment horizontal="center" vertical="center" wrapText="1"/>
      <protection locked="0"/>
    </xf>
    <xf numFmtId="0" fontId="9" fillId="0" borderId="0" xfId="0" applyFont="1" applyAlignment="1">
      <alignment wrapText="1"/>
    </xf>
    <xf numFmtId="0" fontId="9" fillId="0" borderId="11" xfId="0" applyFont="1" applyBorder="1" applyAlignment="1" applyProtection="1">
      <alignment horizontal="center" vertical="center" wrapText="1"/>
      <protection locked="0"/>
    </xf>
    <xf numFmtId="0" fontId="9" fillId="0" borderId="0" xfId="0" applyFont="1" applyProtection="1">
      <protection locked="0"/>
    </xf>
    <xf numFmtId="0" fontId="9" fillId="0" borderId="0" xfId="0" applyFont="1" applyAlignment="1" applyProtection="1">
      <alignment horizontal="left" vertical="center"/>
      <protection locked="0"/>
    </xf>
    <xf numFmtId="0" fontId="9" fillId="5" borderId="5" xfId="0" applyFont="1" applyFill="1" applyBorder="1" applyAlignment="1" applyProtection="1">
      <alignment horizontal="center" vertical="center" wrapText="1"/>
      <protection locked="0"/>
    </xf>
    <xf numFmtId="0" fontId="0" fillId="0" borderId="0" xfId="0" applyAlignment="1">
      <alignment horizontal="left" vertical="top" wrapText="1"/>
    </xf>
    <xf numFmtId="0" fontId="2" fillId="0" borderId="0" xfId="0" applyFont="1" applyAlignment="1">
      <alignment horizontal="left" vertical="top" wrapText="1"/>
    </xf>
    <xf numFmtId="0" fontId="29" fillId="4" borderId="31" xfId="0" applyFont="1" applyFill="1" applyBorder="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left" vertical="top" wrapText="1"/>
    </xf>
    <xf numFmtId="0" fontId="32" fillId="0" borderId="0" xfId="0" applyFont="1" applyAlignment="1">
      <alignment horizontal="left" vertical="top" wrapText="1"/>
    </xf>
    <xf numFmtId="0" fontId="0" fillId="0" borderId="0" xfId="0" applyAlignment="1">
      <alignment horizontal="left" vertical="top" wrapText="1" indent="1"/>
    </xf>
    <xf numFmtId="0" fontId="33" fillId="0" borderId="0" xfId="0" applyFont="1" applyAlignment="1">
      <alignment horizontal="left" vertical="top" wrapText="1"/>
    </xf>
    <xf numFmtId="0" fontId="24" fillId="0" borderId="0" xfId="0" applyFont="1" applyAlignment="1">
      <alignment horizontal="left" vertical="top" wrapText="1"/>
    </xf>
    <xf numFmtId="0" fontId="34" fillId="0" borderId="0" xfId="0" applyFont="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left" vertical="top" wrapText="1"/>
    </xf>
    <xf numFmtId="0" fontId="37" fillId="0" borderId="0" xfId="2" applyAlignment="1">
      <alignment horizontal="left" vertical="top" wrapText="1"/>
    </xf>
    <xf numFmtId="0" fontId="38" fillId="0" borderId="0" xfId="2" applyFont="1" applyAlignment="1">
      <alignment horizontal="left" vertical="top" wrapText="1"/>
    </xf>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horizontal="center" wrapText="1"/>
    </xf>
    <xf numFmtId="0" fontId="33" fillId="0" borderId="0" xfId="0" applyFont="1"/>
    <xf numFmtId="0" fontId="10" fillId="2" borderId="0" xfId="0" applyFont="1" applyFill="1"/>
    <xf numFmtId="0" fontId="11" fillId="2" borderId="0" xfId="0" applyFont="1" applyFill="1"/>
    <xf numFmtId="0" fontId="11" fillId="2" borderId="0" xfId="0" applyFont="1" applyFill="1" applyAlignment="1">
      <alignment horizontal="left" vertical="center"/>
    </xf>
    <xf numFmtId="0" fontId="9" fillId="2" borderId="0" xfId="0" applyFont="1" applyFill="1"/>
    <xf numFmtId="0" fontId="9" fillId="2" borderId="0" xfId="0" applyFont="1" applyFill="1" applyAlignment="1">
      <alignment horizontal="left" vertical="center"/>
    </xf>
    <xf numFmtId="0" fontId="12" fillId="0" borderId="0" xfId="0" applyFont="1" applyAlignment="1">
      <alignment horizontal="center" vertical="center" wrapText="1"/>
    </xf>
    <xf numFmtId="0" fontId="13" fillId="5" borderId="2" xfId="0" applyFont="1" applyFill="1" applyBorder="1" applyAlignment="1">
      <alignment horizontal="center" vertical="center" wrapText="1"/>
    </xf>
    <xf numFmtId="0" fontId="13" fillId="2"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14" fillId="0" borderId="1" xfId="0" applyFont="1" applyBorder="1" applyAlignment="1">
      <alignment horizontal="center" vertical="center" wrapText="1"/>
    </xf>
    <xf numFmtId="0" fontId="9" fillId="0" borderId="4" xfId="0" applyFont="1" applyBorder="1" applyAlignment="1">
      <alignment horizontal="left" vertical="center" wrapText="1"/>
    </xf>
    <xf numFmtId="0" fontId="9" fillId="5" borderId="0" xfId="0" applyFont="1" applyFill="1" applyAlignment="1">
      <alignment horizontal="left" vertical="center" wrapText="1"/>
    </xf>
    <xf numFmtId="0" fontId="9" fillId="0" borderId="6" xfId="0" applyFont="1" applyBorder="1" applyAlignment="1">
      <alignment horizontal="left" vertical="center" wrapText="1"/>
    </xf>
    <xf numFmtId="0" fontId="9" fillId="6" borderId="7" xfId="0" applyFont="1" applyFill="1" applyBorder="1" applyAlignment="1">
      <alignment horizontal="center" vertical="center" wrapText="1"/>
    </xf>
    <xf numFmtId="0" fontId="15" fillId="6" borderId="4"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0" xfId="0" applyFont="1" applyBorder="1" applyAlignment="1">
      <alignment horizontal="left" vertical="center" wrapText="1"/>
    </xf>
    <xf numFmtId="0" fontId="15"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9" fillId="8" borderId="7" xfId="0" applyFont="1" applyFill="1" applyBorder="1" applyAlignment="1">
      <alignment horizontal="center" vertical="center" wrapText="1"/>
    </xf>
    <xf numFmtId="0" fontId="15" fillId="0" borderId="4" xfId="0" applyFont="1" applyBorder="1" applyAlignment="1">
      <alignment horizontal="left" vertical="center" wrapText="1"/>
    </xf>
    <xf numFmtId="0" fontId="9" fillId="5" borderId="4" xfId="0" applyFont="1" applyFill="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5" fillId="0" borderId="0" xfId="0"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left"/>
    </xf>
    <xf numFmtId="0" fontId="11" fillId="2" borderId="0" xfId="0" applyFont="1" applyFill="1" applyAlignment="1">
      <alignment horizontal="left"/>
    </xf>
    <xf numFmtId="0" fontId="16" fillId="2" borderId="12" xfId="0" applyFont="1" applyFill="1" applyBorder="1" applyAlignment="1">
      <alignment horizontal="right" vertical="center"/>
    </xf>
    <xf numFmtId="0" fontId="16" fillId="2" borderId="13" xfId="0" applyFont="1" applyFill="1" applyBorder="1" applyAlignment="1">
      <alignment horizontal="center" vertical="center" wrapText="1"/>
    </xf>
    <xf numFmtId="0" fontId="14" fillId="0" borderId="0" xfId="0" applyFont="1" applyAlignment="1">
      <alignment horizontal="center" vertical="center" wrapText="1"/>
    </xf>
    <xf numFmtId="0" fontId="18" fillId="0" borderId="0" xfId="0" applyFont="1"/>
    <xf numFmtId="0" fontId="19" fillId="0" borderId="0" xfId="0" applyFont="1"/>
    <xf numFmtId="0" fontId="40" fillId="0" borderId="0" xfId="0" applyFont="1"/>
    <xf numFmtId="165" fontId="0" fillId="0" borderId="18" xfId="0" applyNumberFormat="1" applyBorder="1" applyAlignment="1" applyProtection="1">
      <alignment horizontal="center" vertical="top" wrapText="1"/>
      <protection locked="0"/>
    </xf>
    <xf numFmtId="0" fontId="43" fillId="0" borderId="0" xfId="3" applyFont="1" applyAlignment="1">
      <alignment horizontal="left" vertical="top" wrapText="1"/>
    </xf>
    <xf numFmtId="0" fontId="1" fillId="0" borderId="0" xfId="3"/>
    <xf numFmtId="0" fontId="44" fillId="0" borderId="0" xfId="3" applyFont="1" applyAlignment="1">
      <alignment vertical="center" wrapText="1"/>
    </xf>
    <xf numFmtId="0" fontId="44" fillId="0" borderId="0" xfId="3" applyFont="1" applyAlignment="1">
      <alignment horizontal="center"/>
    </xf>
    <xf numFmtId="165" fontId="0" fillId="0" borderId="0" xfId="0" applyNumberFormat="1"/>
    <xf numFmtId="0" fontId="0" fillId="0" borderId="0" xfId="0" applyAlignment="1">
      <alignment horizontal="left" vertical="top"/>
    </xf>
    <xf numFmtId="0" fontId="41" fillId="0" borderId="0" xfId="0" applyFont="1" applyAlignment="1">
      <alignment horizontal="left" vertical="top" wrapText="1"/>
    </xf>
    <xf numFmtId="0" fontId="24" fillId="0" borderId="0" xfId="0" applyFont="1"/>
    <xf numFmtId="0" fontId="25" fillId="2" borderId="20" xfId="0" applyFont="1" applyFill="1" applyBorder="1" applyAlignment="1">
      <alignment vertical="center"/>
    </xf>
    <xf numFmtId="0" fontId="0" fillId="9" borderId="21" xfId="0" applyFill="1" applyBorder="1" applyAlignment="1">
      <alignment vertical="top"/>
    </xf>
    <xf numFmtId="0" fontId="0" fillId="9" borderId="22" xfId="0" applyFill="1" applyBorder="1" applyAlignment="1">
      <alignment vertical="top"/>
    </xf>
    <xf numFmtId="0" fontId="0" fillId="9" borderId="27" xfId="0" applyFill="1" applyBorder="1" applyAlignment="1">
      <alignment vertical="top"/>
    </xf>
    <xf numFmtId="0" fontId="0" fillId="9" borderId="28" xfId="0" applyFill="1" applyBorder="1" applyAlignment="1">
      <alignment vertical="top"/>
    </xf>
    <xf numFmtId="0" fontId="26" fillId="0" borderId="0" xfId="0" applyFont="1"/>
    <xf numFmtId="0" fontId="0" fillId="0" borderId="29" xfId="0" applyBorder="1" applyAlignment="1">
      <alignment vertical="top"/>
    </xf>
    <xf numFmtId="0" fontId="0" fillId="0" borderId="30" xfId="0" applyBorder="1" applyAlignment="1">
      <alignment vertical="top"/>
    </xf>
    <xf numFmtId="0" fontId="0" fillId="0" borderId="21" xfId="0" applyBorder="1" applyAlignment="1">
      <alignment vertical="top"/>
    </xf>
    <xf numFmtId="0" fontId="0" fillId="0" borderId="22" xfId="0" applyBorder="1" applyAlignment="1">
      <alignment vertical="top"/>
    </xf>
    <xf numFmtId="0" fontId="0" fillId="0" borderId="27" xfId="0" applyBorder="1" applyAlignment="1">
      <alignment vertical="top"/>
    </xf>
    <xf numFmtId="0" fontId="0" fillId="0" borderId="28" xfId="0" applyBorder="1" applyAlignment="1">
      <alignment vertical="top"/>
    </xf>
    <xf numFmtId="0" fontId="0" fillId="9" borderId="29" xfId="0" applyFill="1" applyBorder="1" applyAlignment="1">
      <alignment vertical="top"/>
    </xf>
    <xf numFmtId="0" fontId="0" fillId="9" borderId="30" xfId="0" applyFill="1" applyBorder="1" applyAlignment="1">
      <alignment vertical="top"/>
    </xf>
    <xf numFmtId="0" fontId="5" fillId="4" borderId="0" xfId="0" applyFont="1" applyFill="1"/>
    <xf numFmtId="164" fontId="5" fillId="4" borderId="0" xfId="0" applyNumberFormat="1" applyFont="1" applyFill="1"/>
    <xf numFmtId="0" fontId="27" fillId="0" borderId="0" xfId="0" applyFont="1"/>
    <xf numFmtId="0" fontId="28" fillId="0" borderId="0" xfId="0" applyFont="1"/>
    <xf numFmtId="164" fontId="28" fillId="0" borderId="0" xfId="0" applyNumberFormat="1" applyFont="1"/>
    <xf numFmtId="164" fontId="28" fillId="0" borderId="0" xfId="1" applyFont="1"/>
    <xf numFmtId="166" fontId="0" fillId="0" borderId="0" xfId="0" applyNumberFormat="1"/>
    <xf numFmtId="0" fontId="11" fillId="2" borderId="0" xfId="0" applyFont="1" applyFill="1" applyAlignment="1">
      <alignment horizontal="left" vertical="center" wrapText="1"/>
    </xf>
    <xf numFmtId="0" fontId="9" fillId="0" borderId="1" xfId="0" applyFont="1" applyBorder="1" applyAlignment="1">
      <alignment horizontal="left" vertical="center" wrapText="1"/>
    </xf>
    <xf numFmtId="0" fontId="9" fillId="5" borderId="1" xfId="0" applyFont="1" applyFill="1" applyBorder="1" applyAlignment="1">
      <alignment horizontal="left" vertical="center" wrapText="1"/>
    </xf>
    <xf numFmtId="0" fontId="9" fillId="8" borderId="16" xfId="0" applyFont="1" applyFill="1" applyBorder="1" applyAlignment="1">
      <alignment horizontal="center" vertical="center" wrapText="1"/>
    </xf>
    <xf numFmtId="0" fontId="15" fillId="8" borderId="4" xfId="0" applyFont="1" applyFill="1" applyBorder="1" applyAlignment="1">
      <alignment horizontal="left" vertical="center" wrapText="1"/>
    </xf>
    <xf numFmtId="0" fontId="11" fillId="5" borderId="0" xfId="0" applyFont="1" applyFill="1" applyAlignment="1">
      <alignment horizontal="left" vertical="center" wrapText="1"/>
    </xf>
    <xf numFmtId="0" fontId="9" fillId="0" borderId="8" xfId="0" applyFont="1" applyBorder="1" applyAlignment="1">
      <alignment horizontal="left" vertical="center" wrapText="1"/>
    </xf>
    <xf numFmtId="0" fontId="9" fillId="8" borderId="17" xfId="0" applyFont="1" applyFill="1" applyBorder="1" applyAlignment="1">
      <alignment horizontal="center" vertical="center" wrapText="1"/>
    </xf>
    <xf numFmtId="0" fontId="21" fillId="0" borderId="0" xfId="0" applyFont="1" applyAlignment="1">
      <alignment horizontal="left" vertical="center" wrapText="1"/>
    </xf>
    <xf numFmtId="0" fontId="22" fillId="0" borderId="0" xfId="0" applyFont="1" applyAlignment="1">
      <alignment horizontal="left" vertical="center" indent="1"/>
    </xf>
    <xf numFmtId="0" fontId="23" fillId="0" borderId="0" xfId="0" applyFont="1"/>
    <xf numFmtId="0" fontId="22" fillId="0" borderId="0" xfId="0" applyFont="1"/>
    <xf numFmtId="0" fontId="9" fillId="0" borderId="18" xfId="0" applyFont="1" applyBorder="1" applyAlignment="1" applyProtection="1">
      <alignment horizontal="center" vertical="center" wrapText="1"/>
      <protection locked="0"/>
    </xf>
    <xf numFmtId="0" fontId="4" fillId="0" borderId="0" xfId="0" applyFont="1" applyAlignment="1">
      <alignment horizontal="left" vertical="top" wrapText="1"/>
    </xf>
    <xf numFmtId="0" fontId="0" fillId="10" borderId="0" xfId="0" applyFill="1"/>
    <xf numFmtId="0" fontId="46" fillId="0" borderId="0" xfId="0" applyFont="1" applyAlignment="1">
      <alignment horizontal="right" vertical="top"/>
    </xf>
    <xf numFmtId="0" fontId="47" fillId="0" borderId="0" xfId="0" applyFont="1" applyAlignment="1">
      <alignment horizontal="center" vertical="top" wrapText="1"/>
    </xf>
    <xf numFmtId="0" fontId="41" fillId="0" borderId="0" xfId="0" applyFont="1" applyAlignment="1">
      <alignment horizontal="left" vertical="center" wrapText="1"/>
    </xf>
    <xf numFmtId="0" fontId="5" fillId="2" borderId="0" xfId="0" applyFont="1" applyFill="1" applyAlignment="1">
      <alignment horizontal="center" vertical="center" textRotation="90"/>
    </xf>
    <xf numFmtId="0" fontId="5" fillId="3" borderId="0" xfId="0" applyFont="1" applyFill="1" applyAlignment="1">
      <alignment horizontal="center" vertical="center" textRotation="90"/>
    </xf>
    <xf numFmtId="0" fontId="5" fillId="4" borderId="0" xfId="0" applyFont="1" applyFill="1" applyAlignment="1">
      <alignment horizontal="center" vertical="center" textRotation="90"/>
    </xf>
    <xf numFmtId="0" fontId="17" fillId="2" borderId="14" xfId="0" applyFont="1" applyFill="1" applyBorder="1" applyAlignment="1">
      <alignment horizontal="center" vertical="center"/>
    </xf>
    <xf numFmtId="0" fontId="9" fillId="0" borderId="15" xfId="0" applyFont="1" applyBorder="1" applyAlignment="1" applyProtection="1">
      <alignment horizontal="left" vertical="top"/>
      <protection locked="0"/>
    </xf>
    <xf numFmtId="0" fontId="19" fillId="0" borderId="0" xfId="0" applyFont="1" applyAlignment="1">
      <alignment wrapText="1"/>
    </xf>
    <xf numFmtId="0" fontId="13" fillId="2" borderId="1" xfId="0" applyFont="1" applyFill="1" applyBorder="1" applyAlignment="1">
      <alignment horizontal="center" vertical="center" wrapText="1"/>
    </xf>
    <xf numFmtId="0" fontId="9" fillId="0" borderId="14" xfId="0" applyFont="1" applyBorder="1" applyAlignment="1" applyProtection="1">
      <alignment horizontal="left" vertical="top"/>
      <protection locked="0"/>
    </xf>
    <xf numFmtId="0" fontId="0" fillId="0" borderId="19" xfId="0" applyBorder="1" applyAlignment="1" applyProtection="1">
      <alignment horizontal="left" vertical="top" wrapText="1"/>
      <protection locked="0"/>
    </xf>
    <xf numFmtId="0" fontId="0" fillId="0" borderId="32" xfId="0" applyBorder="1" applyAlignment="1" applyProtection="1">
      <alignment horizontal="center" vertical="top" wrapText="1"/>
      <protection locked="0"/>
    </xf>
    <xf numFmtId="0" fontId="0" fillId="0" borderId="33" xfId="0" applyBorder="1" applyAlignment="1" applyProtection="1">
      <alignment horizontal="center" vertical="top" wrapText="1"/>
      <protection locked="0"/>
    </xf>
    <xf numFmtId="0" fontId="41" fillId="0" borderId="34" xfId="0" applyFont="1" applyBorder="1" applyAlignment="1">
      <alignment horizontal="center" vertical="top" wrapText="1"/>
    </xf>
    <xf numFmtId="0" fontId="0" fillId="0" borderId="18" xfId="0" applyBorder="1" applyAlignment="1" applyProtection="1">
      <alignment horizontal="left" vertical="top" wrapText="1"/>
      <protection locked="0"/>
    </xf>
    <xf numFmtId="0" fontId="42" fillId="0" borderId="19" xfId="0" applyFont="1" applyBorder="1" applyAlignment="1" applyProtection="1">
      <alignment horizontal="left" vertical="top" wrapText="1"/>
      <protection locked="0"/>
    </xf>
    <xf numFmtId="0" fontId="0" fillId="9" borderId="26" xfId="0" applyFill="1" applyBorder="1" applyAlignment="1" applyProtection="1">
      <alignment vertical="top" wrapText="1"/>
      <protection locked="0"/>
    </xf>
    <xf numFmtId="0" fontId="0" fillId="9" borderId="23" xfId="0" applyFill="1" applyBorder="1" applyAlignment="1" applyProtection="1">
      <alignment vertical="top" wrapText="1"/>
      <protection locked="0"/>
    </xf>
    <xf numFmtId="0" fontId="0" fillId="9" borderId="24" xfId="0" applyFill="1" applyBorder="1" applyAlignment="1" applyProtection="1">
      <alignment vertical="top" wrapText="1"/>
      <protection locked="0"/>
    </xf>
    <xf numFmtId="0" fontId="0" fillId="9" borderId="25" xfId="0" applyFill="1"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26" xfId="0" applyBorder="1" applyAlignment="1" applyProtection="1">
      <alignment vertical="top" wrapText="1"/>
      <protection locked="0"/>
    </xf>
  </cellXfs>
  <cellStyles count="4">
    <cellStyle name="Lien hypertexte" xfId="2" builtinId="8"/>
    <cellStyle name="Normal" xfId="0" builtinId="0"/>
    <cellStyle name="Normal 2" xfId="3" xr:uid="{939F3728-3042-4617-B0CD-F9C017243F8A}"/>
    <cellStyle name="Pourcentage" xfId="1" builtinId="5"/>
  </cellStyles>
  <dxfs count="149">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rgb="FFDFDFDF"/>
        </patternFill>
      </fill>
    </dxf>
    <dxf>
      <fill>
        <patternFill>
          <bgColor rgb="FFDFDFDF"/>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ECE"/>
      <rgbColor rgb="FFD9D9D9"/>
      <rgbColor rgb="FF808080"/>
      <rgbColor rgb="FF9999FF"/>
      <rgbColor rgb="FF993366"/>
      <rgbColor rgb="FFFFFFCC"/>
      <rgbColor rgb="FFDBE6F9"/>
      <rgbColor rgb="FF660066"/>
      <rgbColor rgb="FFFF8080"/>
      <rgbColor rgb="FF0066CC"/>
      <rgbColor rgb="FFC4D7F5"/>
      <rgbColor rgb="FF000080"/>
      <rgbColor rgb="FFFF00FF"/>
      <rgbColor rgb="FFFFFF00"/>
      <rgbColor rgb="FF00FFFF"/>
      <rgbColor rgb="FF800080"/>
      <rgbColor rgb="FF800000"/>
      <rgbColor rgb="FF008080"/>
      <rgbColor rgb="FF0000FF"/>
      <rgbColor rgb="FF00CCFF"/>
      <rgbColor rgb="FFDFDFDF"/>
      <rgbColor rgb="FFCEDED8"/>
      <rgbColor rgb="FFFFFF99"/>
      <rgbColor rgb="FF99CCFF"/>
      <rgbColor rgb="FFFF99CC"/>
      <rgbColor rgb="FFCC99FF"/>
      <rgbColor rgb="FFFFCC99"/>
      <rgbColor rgb="FF2370CD"/>
      <rgbColor rgb="FF33CCCC"/>
      <rgbColor rgb="FF99CC00"/>
      <rgbColor rgb="FFFFCC00"/>
      <rgbColor rgb="FFFF9900"/>
      <rgbColor rgb="FFFF6600"/>
      <rgbColor rgb="FF657689"/>
      <rgbColor rgb="FFA6A6A6"/>
      <rgbColor rgb="FF17468F"/>
      <rgbColor rgb="FF00B050"/>
      <rgbColor rgb="FF003300"/>
      <rgbColor rgb="FF333300"/>
      <rgbColor rgb="FF993300"/>
      <rgbColor rgb="FF993366"/>
      <rgbColor rgb="FF2147AA"/>
      <rgbColor rgb="FF59595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en-US" sz="1400" b="0" strike="noStrike" spc="-1">
                <a:solidFill>
                  <a:srgbClr val="595959"/>
                </a:solidFill>
                <a:latin typeface="Calibri"/>
              </a:defRPr>
            </a:pPr>
            <a:r>
              <a:rPr lang="en-US" sz="1400" b="0" strike="noStrike" spc="-1">
                <a:solidFill>
                  <a:srgbClr val="595959"/>
                </a:solidFill>
                <a:latin typeface="Calibri"/>
              </a:rPr>
              <a:t>% of Criteria Met for Each Indicator
</a:t>
            </a:r>
          </a:p>
        </c:rich>
      </c:tx>
      <c:overlay val="0"/>
      <c:spPr>
        <a:noFill/>
        <a:ln w="0">
          <a:noFill/>
        </a:ln>
      </c:spPr>
    </c:title>
    <c:autoTitleDeleted val="0"/>
    <c:plotArea>
      <c:layout/>
      <c:barChart>
        <c:barDir val="bar"/>
        <c:grouping val="clustered"/>
        <c:varyColors val="0"/>
        <c:ser>
          <c:idx val="0"/>
          <c:order val="0"/>
          <c:tx>
            <c:strRef>
              <c:f>Summary!$E$93</c:f>
              <c:strCache>
                <c:ptCount val="1"/>
                <c:pt idx="0">
                  <c:v>% Met</c:v>
                </c:pt>
              </c:strCache>
            </c:strRef>
          </c:tx>
          <c:spPr>
            <a:solidFill>
              <a:srgbClr val="2147AA"/>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fr-F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Summary!$B$94:$B$100</c:f>
              <c:strCache>
                <c:ptCount val="7"/>
                <c:pt idx="0">
                  <c:v>Indicator 1</c:v>
                </c:pt>
                <c:pt idx="1">
                  <c:v>Indicator 2</c:v>
                </c:pt>
                <c:pt idx="2">
                  <c:v>Indicator 3</c:v>
                </c:pt>
                <c:pt idx="3">
                  <c:v>Indicator 4</c:v>
                </c:pt>
                <c:pt idx="4">
                  <c:v>Indicator 5</c:v>
                </c:pt>
                <c:pt idx="5">
                  <c:v>Indicator 6</c:v>
                </c:pt>
                <c:pt idx="6">
                  <c:v>Indicator 7</c:v>
                </c:pt>
              </c:strCache>
            </c:strRef>
          </c:cat>
          <c:val>
            <c:numRef>
              <c:f>Summary!$E$94:$E$100</c:f>
              <c:numCache>
                <c:formatCode>0\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CC0-4B18-9516-38E499F86C57}"/>
            </c:ext>
          </c:extLst>
        </c:ser>
        <c:dLbls>
          <c:showLegendKey val="0"/>
          <c:showVal val="0"/>
          <c:showCatName val="0"/>
          <c:showSerName val="0"/>
          <c:showPercent val="0"/>
          <c:showBubbleSize val="0"/>
        </c:dLbls>
        <c:gapWidth val="182"/>
        <c:axId val="52921912"/>
        <c:axId val="71686199"/>
      </c:barChart>
      <c:catAx>
        <c:axId val="52921912"/>
        <c:scaling>
          <c:orientation val="maxMin"/>
        </c:scaling>
        <c:delete val="0"/>
        <c:axPos val="l"/>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defRPr>
            </a:pPr>
            <a:endParaRPr lang="fr-FR"/>
          </a:p>
        </c:txPr>
        <c:crossAx val="71686199"/>
        <c:crosses val="autoZero"/>
        <c:auto val="1"/>
        <c:lblAlgn val="ctr"/>
        <c:lblOffset val="100"/>
        <c:noMultiLvlLbl val="0"/>
      </c:catAx>
      <c:valAx>
        <c:axId val="71686199"/>
        <c:scaling>
          <c:orientation val="minMax"/>
          <c:max val="1"/>
        </c:scaling>
        <c:delete val="0"/>
        <c:axPos val="t"/>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sz="900" b="0" strike="noStrike" spc="-1">
                <a:solidFill>
                  <a:srgbClr val="595959"/>
                </a:solidFill>
                <a:latin typeface="Calibri"/>
              </a:defRPr>
            </a:pPr>
            <a:endParaRPr lang="fr-FR"/>
          </a:p>
        </c:txPr>
        <c:crossAx val="52921912"/>
        <c:crosses val="autoZero"/>
        <c:crossBetween val="between"/>
      </c:valAx>
      <c:spPr>
        <a:noFill/>
        <a:ln w="0">
          <a:noFill/>
        </a:ln>
      </c:spPr>
    </c:plotArea>
    <c:legend>
      <c:legendPos val="b"/>
      <c:overlay val="0"/>
      <c:spPr>
        <a:noFill/>
        <a:ln w="0">
          <a:noFill/>
        </a:ln>
      </c:spPr>
      <c:txPr>
        <a:bodyPr/>
        <a:lstStyle/>
        <a:p>
          <a:pPr>
            <a:defRPr sz="900" b="0" strike="noStrike" spc="-1">
              <a:solidFill>
                <a:srgbClr val="595959"/>
              </a:solidFill>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586800</xdr:colOff>
      <xdr:row>6</xdr:row>
      <xdr:rowOff>37800</xdr:rowOff>
    </xdr:from>
    <xdr:to>
      <xdr:col>1</xdr:col>
      <xdr:colOff>7344000</xdr:colOff>
      <xdr:row>23</xdr:row>
      <xdr:rowOff>44280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01100" y="2476200"/>
          <a:ext cx="6757200" cy="3244980"/>
        </a:xfrm>
        <a:prstGeom prst="rect">
          <a:avLst/>
        </a:prstGeom>
        <a:ln w="0">
          <a:noFill/>
        </a:ln>
      </xdr:spPr>
    </xdr:pic>
    <xdr:clientData/>
  </xdr:twoCellAnchor>
  <xdr:twoCellAnchor editAs="oneCell">
    <xdr:from>
      <xdr:col>1</xdr:col>
      <xdr:colOff>2334600</xdr:colOff>
      <xdr:row>26</xdr:row>
      <xdr:rowOff>21600</xdr:rowOff>
    </xdr:from>
    <xdr:to>
      <xdr:col>1</xdr:col>
      <xdr:colOff>5508000</xdr:colOff>
      <xdr:row>30</xdr:row>
      <xdr:rowOff>19800</xdr:rowOff>
    </xdr:to>
    <xdr:pic>
      <xdr:nvPicPr>
        <xdr:cNvPr id="3" name="Picture 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2452680" y="6041520"/>
          <a:ext cx="3173400" cy="7221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21600</xdr:colOff>
      <xdr:row>46</xdr:row>
      <xdr:rowOff>167760</xdr:rowOff>
    </xdr:from>
    <xdr:to>
      <xdr:col>5</xdr:col>
      <xdr:colOff>386820</xdr:colOff>
      <xdr:row>65</xdr:row>
      <xdr:rowOff>150840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2729520</xdr:colOff>
      <xdr:row>141</xdr:row>
      <xdr:rowOff>76320</xdr:rowOff>
    </xdr:from>
    <xdr:to>
      <xdr:col>1</xdr:col>
      <xdr:colOff>5905440</xdr:colOff>
      <xdr:row>145</xdr:row>
      <xdr:rowOff>75600</xdr:rowOff>
    </xdr:to>
    <xdr:pic>
      <xdr:nvPicPr>
        <xdr:cNvPr id="3" name="Picture 1">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a:stretch/>
      </xdr:blipFill>
      <xdr:spPr>
        <a:xfrm>
          <a:off x="3034800" y="40233600"/>
          <a:ext cx="3175920" cy="7232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1962150</xdr:colOff>
          <xdr:row>4</xdr:row>
          <xdr:rowOff>104775</xdr:rowOff>
        </xdr:from>
        <xdr:to>
          <xdr:col>1</xdr:col>
          <xdr:colOff>2876550</xdr:colOff>
          <xdr:row>9</xdr:row>
          <xdr:rowOff>9525</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F44" totalsRowShown="0" headerRowDxfId="148" dataDxfId="147">
  <autoFilter ref="B22:F44"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Indicator" dataDxfId="146"/>
    <tableColumn id="2" xr3:uid="{00000000-0010-0000-0000-000002000000}" name="Current Maturity Level*" dataDxfId="145"/>
    <tableColumn id="3" xr3:uid="{00000000-0010-0000-0000-000003000000}" name="Planned Actions" dataDxfId="144"/>
    <tableColumn id="4" xr3:uid="{00000000-0010-0000-0000-000004000000}" name="Responsible Party" dataDxfId="143"/>
    <tableColumn id="5" xr3:uid="{00000000-0010-0000-0000-000005000000}" name="Deadline" dataDxfId="14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93:E101" totalsRowShown="0" headerRowDxfId="141" dataDxfId="140">
  <autoFilter ref="B93:E101" xr:uid="{00000000-0009-0000-0100-000002000000}">
    <filterColumn colId="0" hiddenButton="1"/>
    <filterColumn colId="1" hiddenButton="1"/>
    <filterColumn colId="2" hiddenButton="1"/>
    <filterColumn colId="3" hiddenButton="1"/>
  </autoFilter>
  <tableColumns count="4">
    <tableColumn id="1" xr3:uid="{00000000-0010-0000-0100-000001000000}" name="Indicator" dataDxfId="139"/>
    <tableColumn id="2" xr3:uid="{00000000-0010-0000-0100-000002000000}" name="# of criteria met" dataDxfId="138"/>
    <tableColumn id="3" xr3:uid="{00000000-0010-0000-0100-000003000000}" name="Total # of Criteria" dataDxfId="137"/>
    <tableColumn id="4" xr3:uid="{00000000-0010-0000-0100-000004000000}" name="% Met" dataDxfId="136"/>
  </tableColumns>
  <tableStyleInfo showFirstColumn="0" showLastColumn="0" showRowStripes="1" showColumnStripes="0"/>
</table>
</file>

<file path=xl/theme/theme1.xml><?xml version="1.0" encoding="utf-8"?>
<a:theme xmlns:a="http://schemas.openxmlformats.org/drawingml/2006/main" name="Office Theme">
  <a:themeElements>
    <a:clrScheme name="NITAG Maturity Model">
      <a:dk1>
        <a:srgbClr val="000000"/>
      </a:dk1>
      <a:lt1>
        <a:srgbClr val="FFFFFF"/>
      </a:lt1>
      <a:dk2>
        <a:srgbClr val="3F3F3F"/>
      </a:dk2>
      <a:lt2>
        <a:srgbClr val="DBE6F9"/>
      </a:lt2>
      <a:accent1>
        <a:srgbClr val="17468F"/>
      </a:accent1>
      <a:accent2>
        <a:srgbClr val="008ECE"/>
      </a:accent2>
      <a:accent3>
        <a:srgbClr val="2147AA"/>
      </a:accent3>
      <a:accent4>
        <a:srgbClr val="657689"/>
      </a:accent4>
      <a:accent5>
        <a:srgbClr val="7A855D"/>
      </a:accent5>
      <a:accent6>
        <a:srgbClr val="84AC9D"/>
      </a:accent6>
      <a:hlink>
        <a:srgbClr val="2370CD"/>
      </a:hlink>
      <a:folHlink>
        <a:srgbClr val="877589"/>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8.vml"/><Relationship Id="rId1" Type="http://schemas.openxmlformats.org/officeDocument/2006/relationships/drawing" Target="../drawings/drawing2.xml"/><Relationship Id="rId5" Type="http://schemas.openxmlformats.org/officeDocument/2006/relationships/comments" Target="../comments8.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who.int/publications/m/item/guidance-for-the-development-of-evidence-based-vaccine-related-recommendations"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31"/>
  <sheetViews>
    <sheetView showGridLines="0" showRowColHeaders="0" tabSelected="1" zoomScaleNormal="100" workbookViewId="0">
      <selection activeCell="B4" sqref="B4"/>
    </sheetView>
  </sheetViews>
  <sheetFormatPr baseColWidth="10" defaultColWidth="0" defaultRowHeight="15" zeroHeight="1" x14ac:dyDescent="0.25"/>
  <cols>
    <col min="1" max="1" width="1.7109375" customWidth="1"/>
    <col min="2" max="2" width="113.7109375" customWidth="1"/>
    <col min="3" max="16384" width="8.7109375" hidden="1"/>
  </cols>
  <sheetData>
    <row r="1" spans="1:2" x14ac:dyDescent="0.25"/>
    <row r="2" spans="1:2" ht="22.5" customHeight="1" x14ac:dyDescent="0.25">
      <c r="B2" s="1" t="s">
        <v>0</v>
      </c>
    </row>
    <row r="3" spans="1:2" x14ac:dyDescent="0.25"/>
    <row r="4" spans="1:2" ht="109.5" customHeight="1" x14ac:dyDescent="0.25">
      <c r="A4" s="2"/>
      <c r="B4" s="3" t="s">
        <v>1</v>
      </c>
    </row>
    <row r="5" spans="1:2" x14ac:dyDescent="0.25">
      <c r="A5" s="2"/>
      <c r="B5" s="4" t="s">
        <v>2</v>
      </c>
    </row>
    <row r="6" spans="1:2" x14ac:dyDescent="0.25"/>
    <row r="7" spans="1:2" x14ac:dyDescent="0.25"/>
    <row r="8" spans="1:2" x14ac:dyDescent="0.25"/>
    <row r="9" spans="1:2" x14ac:dyDescent="0.25"/>
    <row r="10" spans="1:2" x14ac:dyDescent="0.25"/>
    <row r="11" spans="1:2" x14ac:dyDescent="0.25"/>
    <row r="12" spans="1:2" x14ac:dyDescent="0.25"/>
    <row r="13" spans="1:2" x14ac:dyDescent="0.25"/>
    <row r="14" spans="1:2" x14ac:dyDescent="0.25"/>
    <row r="15" spans="1:2" x14ac:dyDescent="0.25"/>
    <row r="16" spans="1:2" x14ac:dyDescent="0.25"/>
    <row r="17" spans="2:2" x14ac:dyDescent="0.25"/>
    <row r="18" spans="2:2" x14ac:dyDescent="0.25"/>
    <row r="19" spans="2:2" x14ac:dyDescent="0.25"/>
    <row r="20" spans="2:2" x14ac:dyDescent="0.25"/>
    <row r="21" spans="2:2" x14ac:dyDescent="0.25"/>
    <row r="22" spans="2:2" x14ac:dyDescent="0.25"/>
    <row r="23" spans="2:2" x14ac:dyDescent="0.25"/>
    <row r="24" spans="2:2" x14ac:dyDescent="0.25"/>
    <row r="25" spans="2:2" x14ac:dyDescent="0.25"/>
    <row r="26" spans="2:2" x14ac:dyDescent="0.25"/>
    <row r="27" spans="2:2" x14ac:dyDescent="0.25"/>
    <row r="28" spans="2:2" x14ac:dyDescent="0.25"/>
    <row r="29" spans="2:2" x14ac:dyDescent="0.25"/>
    <row r="30" spans="2:2" x14ac:dyDescent="0.25"/>
    <row r="31" spans="2:2" x14ac:dyDescent="0.25">
      <c r="B31" s="5"/>
    </row>
  </sheetData>
  <sheetProtection algorithmName="SHA-512" hashValue="aMdY5Or6yxsLqB8liqL53+USJwJJJ73qe15+oJpxjh5gciOw0+SEFlvSgdhcM7XVbv2WTXFzuH0G8+PbgvQQiQ==" saltValue="iz7d/A74WKDjabu3BLdhzA==" spinCount="100000" sheet="1" objects="1" scenarios="1" selectLockedCells="1"/>
  <pageMargins left="0.25" right="0.25" top="0.75" bottom="0.75" header="0.511811023622047" footer="0.511811023622047"/>
  <pageSetup fitToHeight="0" orientation="portrait" horizontalDpi="300" verticalDpi="30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G103"/>
  <sheetViews>
    <sheetView showGridLines="0" showRowColHeaders="0" zoomScaleNormal="100" workbookViewId="0">
      <selection activeCell="C17" sqref="C17:F17"/>
    </sheetView>
  </sheetViews>
  <sheetFormatPr baseColWidth="10" defaultColWidth="0" defaultRowHeight="15" zeroHeight="1" x14ac:dyDescent="0.25"/>
  <cols>
    <col min="1" max="1" width="3.42578125" customWidth="1"/>
    <col min="2" max="2" width="19.5703125" customWidth="1"/>
    <col min="3" max="3" width="21.42578125" customWidth="1"/>
    <col min="4" max="4" width="47.42578125" customWidth="1"/>
    <col min="5" max="5" width="33.42578125" customWidth="1"/>
    <col min="6" max="6" width="8.7109375" customWidth="1"/>
    <col min="7" max="7" width="3.42578125" customWidth="1"/>
    <col min="8" max="16384" width="8.7109375" hidden="1"/>
  </cols>
  <sheetData>
    <row r="1" spans="1:7" s="2" customFormat="1" x14ac:dyDescent="0.25">
      <c r="A1"/>
      <c r="B1"/>
      <c r="C1"/>
      <c r="D1"/>
      <c r="E1"/>
      <c r="F1"/>
      <c r="G1"/>
    </row>
    <row r="2" spans="1:7" s="2" customFormat="1" ht="22.5" customHeight="1" x14ac:dyDescent="0.25">
      <c r="A2"/>
      <c r="B2" s="1" t="s">
        <v>164</v>
      </c>
      <c r="C2" s="110"/>
      <c r="D2" s="110"/>
      <c r="E2" s="110"/>
      <c r="F2"/>
      <c r="G2"/>
    </row>
    <row r="3" spans="1:7" s="2" customFormat="1" ht="7.5" customHeight="1" x14ac:dyDescent="0.25">
      <c r="A3"/>
      <c r="B3"/>
      <c r="C3"/>
      <c r="D3"/>
      <c r="E3"/>
      <c r="F3"/>
      <c r="G3"/>
    </row>
    <row r="4" spans="1:7" s="2" customFormat="1" x14ac:dyDescent="0.25">
      <c r="A4"/>
      <c r="B4" s="87" t="s">
        <v>759</v>
      </c>
      <c r="C4" s="138"/>
      <c r="D4" s="139"/>
      <c r="E4" s="126" t="str">
        <f>IF(ISBLANK(C4),"","NITAG Code")</f>
        <v/>
      </c>
      <c r="F4" s="127" t="str">
        <f>IFERROR(VLOOKUP(C4,Source!$A:$B,2,FALSE),"")</f>
        <v/>
      </c>
      <c r="G4"/>
    </row>
    <row r="5" spans="1:7" s="2" customFormat="1" ht="30" customHeight="1" x14ac:dyDescent="0.25">
      <c r="A5"/>
      <c r="B5" s="87"/>
      <c r="C5" s="140" t="str">
        <f>IF(ISBLANK(C4),"select one in dropdown list","")</f>
        <v>select one in dropdown list</v>
      </c>
      <c r="D5" s="140"/>
      <c r="E5" s="6"/>
      <c r="F5" s="6"/>
      <c r="G5"/>
    </row>
    <row r="6" spans="1:7" s="2" customFormat="1" x14ac:dyDescent="0.25">
      <c r="A6"/>
      <c r="B6" s="87" t="s">
        <v>165</v>
      </c>
      <c r="C6" s="141"/>
      <c r="D6" s="141"/>
      <c r="E6" s="141"/>
      <c r="F6" s="141"/>
      <c r="G6"/>
    </row>
    <row r="7" spans="1:7" s="2" customFormat="1" x14ac:dyDescent="0.25">
      <c r="A7"/>
      <c r="B7" s="87"/>
      <c r="C7" s="23"/>
      <c r="D7" s="23"/>
      <c r="E7" s="23"/>
      <c r="F7" s="23"/>
      <c r="G7"/>
    </row>
    <row r="8" spans="1:7" s="2" customFormat="1" x14ac:dyDescent="0.25">
      <c r="A8"/>
      <c r="B8" s="87" t="s">
        <v>723</v>
      </c>
      <c r="C8" s="123"/>
      <c r="D8" s="87" t="s">
        <v>745</v>
      </c>
      <c r="E8" s="124" t="str">
        <f>IF(AND(C8="x",C9="x"),"⚠️ Do not check both options","")</f>
        <v/>
      </c>
      <c r="F8" s="23"/>
      <c r="G8"/>
    </row>
    <row r="9" spans="1:7" s="2" customFormat="1" x14ac:dyDescent="0.25">
      <c r="A9"/>
      <c r="B9" s="88" t="str">
        <f>IF(AND(ISBLANK(C8),ISBLANK(C9)),"(select one option)","")</f>
        <v>(select one option)</v>
      </c>
      <c r="C9" s="123"/>
      <c r="D9" s="87" t="s">
        <v>746</v>
      </c>
      <c r="E9" s="23"/>
      <c r="F9" s="23"/>
      <c r="G9"/>
    </row>
    <row r="10" spans="1:7" s="2" customFormat="1" x14ac:dyDescent="0.25">
      <c r="A10"/>
      <c r="B10" s="87"/>
      <c r="C10" s="23"/>
      <c r="D10" s="23"/>
      <c r="E10" s="6"/>
      <c r="F10" s="6"/>
      <c r="G10"/>
    </row>
    <row r="11" spans="1:7" s="2" customFormat="1" x14ac:dyDescent="0.25">
      <c r="A11"/>
      <c r="B11" s="87" t="s">
        <v>166</v>
      </c>
      <c r="C11" s="81"/>
      <c r="D11" s="128" t="str">
        <f>IF(ISBLANK(C11)," format YYYY-MM-DD","")</f>
        <v xml:space="preserve"> format YYYY-MM-DD</v>
      </c>
      <c r="G11"/>
    </row>
    <row r="12" spans="1:7" s="2" customFormat="1" x14ac:dyDescent="0.25">
      <c r="A12"/>
      <c r="B12" s="87"/>
      <c r="C12" s="23"/>
      <c r="D12" s="23"/>
      <c r="E12" s="6"/>
      <c r="F12" s="6"/>
      <c r="G12"/>
    </row>
    <row r="13" spans="1:7" s="2" customFormat="1" ht="57" customHeight="1" x14ac:dyDescent="0.25">
      <c r="A13" s="6"/>
      <c r="B13" s="23" t="s">
        <v>167</v>
      </c>
      <c r="C13" s="142"/>
      <c r="D13" s="142"/>
      <c r="E13" s="142"/>
      <c r="F13" s="142"/>
      <c r="G13" s="6"/>
    </row>
    <row r="14" spans="1:7" s="2" customFormat="1" x14ac:dyDescent="0.25">
      <c r="A14"/>
      <c r="B14"/>
      <c r="C14" s="6"/>
      <c r="D14" s="6"/>
      <c r="E14" s="6"/>
      <c r="F14" s="6"/>
      <c r="G14"/>
    </row>
    <row r="15" spans="1:7" s="2" customFormat="1" ht="84.75" customHeight="1" x14ac:dyDescent="0.25">
      <c r="A15"/>
      <c r="B15" s="87" t="s">
        <v>168</v>
      </c>
      <c r="C15" s="137"/>
      <c r="D15" s="137"/>
      <c r="E15" s="137"/>
      <c r="F15" s="137"/>
      <c r="G15"/>
    </row>
    <row r="16" spans="1:7" s="2" customFormat="1" x14ac:dyDescent="0.25">
      <c r="A16"/>
      <c r="B16"/>
      <c r="C16" s="6"/>
      <c r="D16" s="6"/>
      <c r="E16" s="6"/>
      <c r="F16" s="6"/>
      <c r="G16"/>
    </row>
    <row r="17" spans="1:7" s="2" customFormat="1" ht="102.75" customHeight="1" x14ac:dyDescent="0.25">
      <c r="A17"/>
      <c r="B17" s="87" t="s">
        <v>169</v>
      </c>
      <c r="C17" s="137"/>
      <c r="D17" s="137"/>
      <c r="E17" s="137"/>
      <c r="F17" s="137"/>
      <c r="G17"/>
    </row>
    <row r="18" spans="1:7" s="2" customFormat="1" x14ac:dyDescent="0.25">
      <c r="A18"/>
      <c r="B18"/>
      <c r="C18" s="6"/>
      <c r="D18" s="6"/>
      <c r="E18" s="6"/>
      <c r="F18" s="6"/>
      <c r="G18"/>
    </row>
    <row r="19" spans="1:7" s="2" customFormat="1" ht="22.5" customHeight="1" x14ac:dyDescent="0.25">
      <c r="A19"/>
      <c r="B19" s="1" t="s">
        <v>170</v>
      </c>
      <c r="C19"/>
      <c r="D19"/>
      <c r="E19"/>
      <c r="F19"/>
      <c r="G19"/>
    </row>
    <row r="20" spans="1:7" s="2" customFormat="1" x14ac:dyDescent="0.25">
      <c r="A20" s="89"/>
      <c r="B20" s="89" t="s">
        <v>171</v>
      </c>
      <c r="C20" s="89"/>
      <c r="D20" s="89"/>
      <c r="E20" s="89"/>
      <c r="F20" s="89"/>
      <c r="G20" s="89"/>
    </row>
    <row r="21" spans="1:7" s="2" customFormat="1" x14ac:dyDescent="0.25">
      <c r="A21" s="89"/>
      <c r="B21" s="89"/>
      <c r="C21" s="89"/>
      <c r="D21" s="89"/>
      <c r="E21" s="89"/>
      <c r="F21" s="89"/>
      <c r="G21" s="89"/>
    </row>
    <row r="22" spans="1:7" s="2" customFormat="1" ht="19.5" customHeight="1" x14ac:dyDescent="0.25">
      <c r="A22"/>
      <c r="B22" s="90" t="s">
        <v>172</v>
      </c>
      <c r="C22" s="90" t="s">
        <v>173</v>
      </c>
      <c r="D22" s="90" t="s">
        <v>174</v>
      </c>
      <c r="E22" s="90" t="s">
        <v>175</v>
      </c>
      <c r="F22" s="90" t="s">
        <v>176</v>
      </c>
      <c r="G22"/>
    </row>
    <row r="23" spans="1:7" s="2" customFormat="1" x14ac:dyDescent="0.25">
      <c r="B23" s="91" t="s">
        <v>177</v>
      </c>
      <c r="C23" s="92" t="str">
        <f>'Indicator 1'!R10</f>
        <v>Basic</v>
      </c>
      <c r="D23" s="144"/>
      <c r="E23" s="145"/>
      <c r="F23" s="145"/>
    </row>
    <row r="24" spans="1:7" x14ac:dyDescent="0.25">
      <c r="A24" s="2"/>
      <c r="B24" s="91"/>
      <c r="C24" s="92"/>
      <c r="D24" s="146"/>
      <c r="E24" s="143"/>
      <c r="F24" s="143"/>
      <c r="G24" s="2"/>
    </row>
    <row r="25" spans="1:7" s="95" customFormat="1" ht="19.5" thickBot="1" x14ac:dyDescent="0.35">
      <c r="A25" s="2"/>
      <c r="B25" s="93"/>
      <c r="C25" s="94"/>
      <c r="D25" s="146"/>
      <c r="E25" s="143"/>
      <c r="F25" s="143"/>
      <c r="G25" s="2"/>
    </row>
    <row r="26" spans="1:7" s="89" customFormat="1" x14ac:dyDescent="0.25">
      <c r="A26" s="2"/>
      <c r="B26" s="96" t="s">
        <v>178</v>
      </c>
      <c r="C26" s="97" t="str">
        <f>'Indicator 2'!R9</f>
        <v>Basic</v>
      </c>
      <c r="D26" s="147"/>
      <c r="E26" s="148"/>
      <c r="F26" s="148"/>
      <c r="G26" s="2"/>
    </row>
    <row r="27" spans="1:7" x14ac:dyDescent="0.25">
      <c r="A27" s="2"/>
      <c r="B27" s="98"/>
      <c r="C27" s="99"/>
      <c r="D27" s="147"/>
      <c r="E27" s="148"/>
      <c r="F27" s="148"/>
      <c r="G27" s="2"/>
    </row>
    <row r="28" spans="1:7" ht="15.75" thickBot="1" x14ac:dyDescent="0.3">
      <c r="A28" s="2"/>
      <c r="B28" s="100"/>
      <c r="C28" s="101"/>
      <c r="D28" s="147"/>
      <c r="E28" s="148"/>
      <c r="F28" s="148"/>
      <c r="G28" s="2"/>
    </row>
    <row r="29" spans="1:7" x14ac:dyDescent="0.25">
      <c r="A29" s="2" t="s">
        <v>179</v>
      </c>
      <c r="B29" s="102" t="s">
        <v>180</v>
      </c>
      <c r="C29" s="103" t="str">
        <f>'Indicator 3'!R10</f>
        <v>Basic</v>
      </c>
      <c r="D29" s="146"/>
      <c r="E29" s="143"/>
      <c r="F29" s="143"/>
      <c r="G29" s="2" t="s">
        <v>179</v>
      </c>
    </row>
    <row r="30" spans="1:7" x14ac:dyDescent="0.25">
      <c r="A30" s="2"/>
      <c r="B30" s="91"/>
      <c r="C30" s="92"/>
      <c r="D30" s="146"/>
      <c r="E30" s="143"/>
      <c r="F30" s="143"/>
      <c r="G30" s="2"/>
    </row>
    <row r="31" spans="1:7" ht="15.75" thickBot="1" x14ac:dyDescent="0.3">
      <c r="A31" s="2"/>
      <c r="B31" s="93"/>
      <c r="C31" s="94"/>
      <c r="D31" s="146"/>
      <c r="E31" s="143"/>
      <c r="F31" s="143"/>
      <c r="G31" s="2"/>
    </row>
    <row r="32" spans="1:7" x14ac:dyDescent="0.25">
      <c r="A32" s="2"/>
      <c r="B32" s="96" t="s">
        <v>181</v>
      </c>
      <c r="C32" s="97" t="str">
        <f>'Indicator 4'!R9</f>
        <v>Basic</v>
      </c>
      <c r="D32" s="147"/>
      <c r="E32" s="148"/>
      <c r="F32" s="148"/>
      <c r="G32" s="2"/>
    </row>
    <row r="33" spans="1:7" x14ac:dyDescent="0.25">
      <c r="A33" s="2"/>
      <c r="B33" s="98"/>
      <c r="C33" s="99"/>
      <c r="D33" s="147"/>
      <c r="E33" s="148"/>
      <c r="F33" s="148"/>
      <c r="G33" s="2"/>
    </row>
    <row r="34" spans="1:7" ht="15.75" thickBot="1" x14ac:dyDescent="0.3">
      <c r="A34" s="2"/>
      <c r="B34" s="100"/>
      <c r="C34" s="101"/>
      <c r="D34" s="147"/>
      <c r="E34" s="148"/>
      <c r="F34" s="148"/>
      <c r="G34" s="2"/>
    </row>
    <row r="35" spans="1:7" x14ac:dyDescent="0.25">
      <c r="A35" s="2"/>
      <c r="B35" s="102" t="s">
        <v>182</v>
      </c>
      <c r="C35" s="103" t="str">
        <f>'Indicator 5'!R8</f>
        <v>Basic</v>
      </c>
      <c r="D35" s="146"/>
      <c r="E35" s="143"/>
      <c r="F35" s="143"/>
      <c r="G35" s="2"/>
    </row>
    <row r="36" spans="1:7" x14ac:dyDescent="0.25">
      <c r="A36" s="2"/>
      <c r="B36" s="91"/>
      <c r="C36" s="92"/>
      <c r="D36" s="146"/>
      <c r="E36" s="143"/>
      <c r="F36" s="143"/>
      <c r="G36" s="2"/>
    </row>
    <row r="37" spans="1:7" ht="15.75" thickBot="1" x14ac:dyDescent="0.3">
      <c r="A37" s="2"/>
      <c r="B37" s="93"/>
      <c r="C37" s="94"/>
      <c r="D37" s="146"/>
      <c r="E37" s="143"/>
      <c r="F37" s="143"/>
      <c r="G37" s="2"/>
    </row>
    <row r="38" spans="1:7" x14ac:dyDescent="0.25">
      <c r="A38" s="2"/>
      <c r="B38" s="96" t="s">
        <v>183</v>
      </c>
      <c r="C38" s="97" t="str">
        <f>'Indicator 6'!R8</f>
        <v>Basic</v>
      </c>
      <c r="D38" s="147"/>
      <c r="E38" s="148"/>
      <c r="F38" s="148"/>
      <c r="G38" s="2"/>
    </row>
    <row r="39" spans="1:7" x14ac:dyDescent="0.25">
      <c r="A39" s="2"/>
      <c r="B39" s="98"/>
      <c r="C39" s="99"/>
      <c r="D39" s="147"/>
      <c r="E39" s="148"/>
      <c r="F39" s="148"/>
      <c r="G39" s="2"/>
    </row>
    <row r="40" spans="1:7" ht="15.75" thickBot="1" x14ac:dyDescent="0.3">
      <c r="A40" s="2"/>
      <c r="B40" s="100"/>
      <c r="C40" s="101"/>
      <c r="D40" s="147"/>
      <c r="E40" s="148"/>
      <c r="F40" s="148"/>
      <c r="G40" s="2"/>
    </row>
    <row r="41" spans="1:7" x14ac:dyDescent="0.25">
      <c r="A41" s="2"/>
      <c r="B41" s="102" t="s">
        <v>184</v>
      </c>
      <c r="C41" s="103" t="str">
        <f>'Indicator 7'!R8</f>
        <v>Basic</v>
      </c>
      <c r="D41" s="146"/>
      <c r="E41" s="143"/>
      <c r="F41" s="143"/>
      <c r="G41" s="2"/>
    </row>
    <row r="42" spans="1:7" x14ac:dyDescent="0.25">
      <c r="A42" s="2"/>
      <c r="B42" s="91"/>
      <c r="C42" s="92"/>
      <c r="D42" s="146"/>
      <c r="E42" s="143"/>
      <c r="F42" s="143"/>
      <c r="G42" s="2"/>
    </row>
    <row r="43" spans="1:7" ht="15.75" thickBot="1" x14ac:dyDescent="0.3">
      <c r="A43" s="2"/>
      <c r="B43" s="93"/>
      <c r="C43" s="94"/>
      <c r="D43" s="146"/>
      <c r="E43" s="143"/>
      <c r="F43" s="143"/>
      <c r="G43" s="2"/>
    </row>
    <row r="44" spans="1:7" x14ac:dyDescent="0.25">
      <c r="A44" s="2"/>
      <c r="B44" s="2" t="s">
        <v>185</v>
      </c>
      <c r="C44" s="2"/>
      <c r="D44" s="3"/>
      <c r="E44" s="3"/>
      <c r="F44" s="3"/>
      <c r="G44" s="2"/>
    </row>
    <row r="45" spans="1:7" x14ac:dyDescent="0.25"/>
    <row r="46" spans="1:7" ht="18" customHeight="1" x14ac:dyDescent="0.3">
      <c r="A46" s="95"/>
      <c r="B46" s="104" t="s">
        <v>186</v>
      </c>
      <c r="C46" s="104"/>
      <c r="D46" s="104"/>
      <c r="E46" s="105"/>
      <c r="F46" s="105">
        <f>E101</f>
        <v>0</v>
      </c>
      <c r="G46" s="95"/>
    </row>
    <row r="47" spans="1:7" x14ac:dyDescent="0.25">
      <c r="A47" s="89"/>
      <c r="B47" s="89"/>
      <c r="C47" s="89"/>
      <c r="D47" s="89"/>
      <c r="E47" s="89"/>
      <c r="F47" s="89"/>
      <c r="G47" s="89"/>
    </row>
    <row r="48" spans="1:7"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5" x14ac:dyDescent="0.25"/>
    <row r="82" spans="2:5" x14ac:dyDescent="0.25"/>
    <row r="83" spans="2:5" x14ac:dyDescent="0.25"/>
    <row r="84" spans="2:5" x14ac:dyDescent="0.25"/>
    <row r="85" spans="2:5" x14ac:dyDescent="0.25"/>
    <row r="86" spans="2:5" x14ac:dyDescent="0.25"/>
    <row r="87" spans="2:5" x14ac:dyDescent="0.25"/>
    <row r="88" spans="2:5" x14ac:dyDescent="0.25"/>
    <row r="89" spans="2:5" x14ac:dyDescent="0.25"/>
    <row r="90" spans="2:5" x14ac:dyDescent="0.25"/>
    <row r="91" spans="2:5" x14ac:dyDescent="0.25"/>
    <row r="92" spans="2:5" x14ac:dyDescent="0.25"/>
    <row r="93" spans="2:5" x14ac:dyDescent="0.25">
      <c r="B93" s="106" t="s">
        <v>172</v>
      </c>
      <c r="C93" s="107" t="s">
        <v>187</v>
      </c>
      <c r="D93" s="107" t="s">
        <v>188</v>
      </c>
      <c r="E93" s="107" t="s">
        <v>189</v>
      </c>
    </row>
    <row r="94" spans="2:5" x14ac:dyDescent="0.25">
      <c r="B94" s="107" t="s">
        <v>177</v>
      </c>
      <c r="C94" s="107">
        <f>COUNTIF('Indicator 1'!G5:P8,"x")</f>
        <v>0</v>
      </c>
      <c r="D94" s="107">
        <v>16</v>
      </c>
      <c r="E94" s="108">
        <f t="shared" ref="E94:E100" si="0">C94/D94</f>
        <v>0</v>
      </c>
    </row>
    <row r="95" spans="2:5" x14ac:dyDescent="0.25">
      <c r="B95" s="107" t="s">
        <v>178</v>
      </c>
      <c r="C95" s="107">
        <f>COUNTIF('Indicator 2'!G5:P7,"x")</f>
        <v>0</v>
      </c>
      <c r="D95" s="107">
        <v>12</v>
      </c>
      <c r="E95" s="108">
        <f t="shared" si="0"/>
        <v>0</v>
      </c>
    </row>
    <row r="96" spans="2:5" x14ac:dyDescent="0.25">
      <c r="B96" s="107" t="s">
        <v>180</v>
      </c>
      <c r="C96" s="107">
        <f>COUNTIF('Indicator 3'!G5:P8,"x")</f>
        <v>0</v>
      </c>
      <c r="D96" s="107">
        <v>16</v>
      </c>
      <c r="E96" s="108">
        <f t="shared" si="0"/>
        <v>0</v>
      </c>
    </row>
    <row r="97" spans="2:5" x14ac:dyDescent="0.25">
      <c r="B97" s="107" t="s">
        <v>181</v>
      </c>
      <c r="C97" s="107">
        <f>COUNTIF('Indicator 4'!G5:P7,"x")</f>
        <v>0</v>
      </c>
      <c r="D97" s="107">
        <v>12</v>
      </c>
      <c r="E97" s="108">
        <f t="shared" si="0"/>
        <v>0</v>
      </c>
    </row>
    <row r="98" spans="2:5" x14ac:dyDescent="0.25">
      <c r="B98" s="107" t="s">
        <v>182</v>
      </c>
      <c r="C98" s="107">
        <f>COUNTIF('Indicator 5'!G5:P6,"x")</f>
        <v>0</v>
      </c>
      <c r="D98" s="107">
        <v>8</v>
      </c>
      <c r="E98" s="108">
        <f t="shared" si="0"/>
        <v>0</v>
      </c>
    </row>
    <row r="99" spans="2:5" x14ac:dyDescent="0.25">
      <c r="B99" s="107" t="s">
        <v>183</v>
      </c>
      <c r="C99" s="107">
        <f>COUNTIF('Indicator 6'!G5:P6,"x")</f>
        <v>0</v>
      </c>
      <c r="D99" s="107">
        <v>8</v>
      </c>
      <c r="E99" s="108">
        <f t="shared" si="0"/>
        <v>0</v>
      </c>
    </row>
    <row r="100" spans="2:5" x14ac:dyDescent="0.25">
      <c r="B100" s="107" t="s">
        <v>184</v>
      </c>
      <c r="C100" s="107">
        <f>COUNTIF('Indicator 7'!G5:P6,"x")</f>
        <v>0</v>
      </c>
      <c r="D100" s="107">
        <v>8</v>
      </c>
      <c r="E100" s="108">
        <f t="shared" si="0"/>
        <v>0</v>
      </c>
    </row>
    <row r="101" spans="2:5" x14ac:dyDescent="0.25">
      <c r="B101" s="107" t="s">
        <v>190</v>
      </c>
      <c r="C101" s="107">
        <f>SUBTOTAL(109,C94:C100)</f>
        <v>0</v>
      </c>
      <c r="D101" s="107">
        <f>SUBTOTAL(109,D94:D100)</f>
        <v>80</v>
      </c>
      <c r="E101" s="109">
        <f>Table2[[#This Row],['# of criteria met]]/Table2[[#This Row],[Total '# of Criteria]]</f>
        <v>0</v>
      </c>
    </row>
    <row r="102" spans="2:5" x14ac:dyDescent="0.25"/>
    <row r="103" spans="2:5" x14ac:dyDescent="0.25"/>
  </sheetData>
  <sheetProtection algorithmName="SHA-512" hashValue="UG49uKYDo/kNcmpZ/9R33IgTCkIANE6MPtHewVV6RWxGNAxrJXvg4c5oerjp71aZ5Tn7XO+nR6+0ooSAsB3/+w==" saltValue="+HxFCWqLPgjb3dgoVF+SqQ==" spinCount="100000" sheet="1" objects="1" scenarios="1"/>
  <mergeCells count="6">
    <mergeCell ref="C17:F17"/>
    <mergeCell ref="C4:D4"/>
    <mergeCell ref="C5:D5"/>
    <mergeCell ref="C6:F6"/>
    <mergeCell ref="C13:F13"/>
    <mergeCell ref="C15:F15"/>
  </mergeCells>
  <conditionalFormatting sqref="C8:C9">
    <cfRule type="expression" dxfId="1" priority="1">
      <formula>$J8="x"</formula>
    </cfRule>
    <cfRule type="cellIs" dxfId="0" priority="2" operator="equal">
      <formula>"x"</formula>
    </cfRule>
  </conditionalFormatting>
  <dataValidations count="4">
    <dataValidation type="list" allowBlank="1" showInputMessage="1" showErrorMessage="1" sqref="C4:D4" xr:uid="{70706B8F-0BAC-4A67-9DEE-7BA41634497E}">
      <formula1>List_geo_zone</formula1>
    </dataValidation>
    <dataValidation type="date" operator="greaterThan" allowBlank="1" showInputMessage="1" showErrorMessage="1" sqref="C11" xr:uid="{21BEFD37-4458-4D44-AB31-39952DE7D248}">
      <formula1>1</formula1>
    </dataValidation>
    <dataValidation type="custom" showDropDown="1" showInputMessage="1" showErrorMessage="1" sqref="C9" xr:uid="{9B73BA56-8CB9-44D3-AE44-62532CD4E175}">
      <formula1>OR(C9="", C9="x")</formula1>
    </dataValidation>
    <dataValidation type="custom" showDropDown="1" showInputMessage="1" showErrorMessage="1" sqref="C8" xr:uid="{C7AB87FA-66E6-43A5-AF0A-68D00012FFFD}">
      <formula1>OR(C8="",C8="x")</formula1>
    </dataValidation>
  </dataValidations>
  <pageMargins left="0.25" right="0.25" top="0.75" bottom="0.75" header="0.511811023622047" footer="0.511811023622047"/>
  <pageSetup fitToHeight="0" orientation="landscape" horizontalDpi="300" verticalDpi="300"/>
  <rowBreaks count="4" manualBreakCount="4">
    <brk id="18" max="16383" man="1"/>
    <brk id="44" max="16383" man="1"/>
    <brk id="90" max="16383" man="1"/>
    <brk id="91" max="16383" man="1"/>
  </rowBreaks>
  <drawing r:id="rId1"/>
  <legacy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B2:B145"/>
  <sheetViews>
    <sheetView showGridLines="0" showRowColHeaders="0" zoomScaleNormal="100" workbookViewId="0">
      <selection activeCell="C14" sqref="C14"/>
    </sheetView>
  </sheetViews>
  <sheetFormatPr baseColWidth="10" defaultColWidth="8.7109375" defaultRowHeight="15" x14ac:dyDescent="0.25"/>
  <cols>
    <col min="1" max="1" width="4.28515625" customWidth="1"/>
    <col min="2" max="2" width="128.140625" style="6" customWidth="1"/>
  </cols>
  <sheetData>
    <row r="2" spans="2:2" ht="28.5" customHeight="1" x14ac:dyDescent="0.25">
      <c r="B2" s="24" t="s">
        <v>191</v>
      </c>
    </row>
    <row r="3" spans="2:2" ht="54.75" customHeight="1" x14ac:dyDescent="0.25">
      <c r="B3" s="23" t="s">
        <v>192</v>
      </c>
    </row>
    <row r="4" spans="2:2" ht="19.5" customHeight="1" x14ac:dyDescent="0.25">
      <c r="B4" s="25" t="s">
        <v>193</v>
      </c>
    </row>
    <row r="5" spans="2:2" ht="15.75" customHeight="1" x14ac:dyDescent="0.25">
      <c r="B5" s="26"/>
    </row>
    <row r="6" spans="2:2" ht="44.25" customHeight="1" x14ac:dyDescent="0.25">
      <c r="B6" s="27" t="s">
        <v>194</v>
      </c>
    </row>
    <row r="7" spans="2:2" x14ac:dyDescent="0.25">
      <c r="B7" s="28"/>
    </row>
    <row r="8" spans="2:2" ht="78.75" customHeight="1" x14ac:dyDescent="0.25">
      <c r="B8" s="27" t="s">
        <v>195</v>
      </c>
    </row>
    <row r="9" spans="2:2" x14ac:dyDescent="0.25">
      <c r="B9" s="23" t="s">
        <v>196</v>
      </c>
    </row>
    <row r="10" spans="2:2" x14ac:dyDescent="0.25">
      <c r="B10" s="23" t="s">
        <v>197</v>
      </c>
    </row>
    <row r="11" spans="2:2" x14ac:dyDescent="0.25">
      <c r="B11" s="23" t="s">
        <v>198</v>
      </c>
    </row>
    <row r="12" spans="2:2" x14ac:dyDescent="0.25">
      <c r="B12" s="29" t="s">
        <v>199</v>
      </c>
    </row>
    <row r="13" spans="2:2" x14ac:dyDescent="0.25">
      <c r="B13" s="29" t="s">
        <v>200</v>
      </c>
    </row>
    <row r="14" spans="2:2" x14ac:dyDescent="0.25">
      <c r="B14" s="29" t="s">
        <v>201</v>
      </c>
    </row>
    <row r="15" spans="2:2" x14ac:dyDescent="0.25">
      <c r="B15" s="29" t="s">
        <v>202</v>
      </c>
    </row>
    <row r="16" spans="2:2" x14ac:dyDescent="0.25">
      <c r="B16" s="23" t="s">
        <v>203</v>
      </c>
    </row>
    <row r="17" spans="2:2" x14ac:dyDescent="0.25">
      <c r="B17" s="23" t="s">
        <v>204</v>
      </c>
    </row>
    <row r="18" spans="2:2" x14ac:dyDescent="0.25">
      <c r="B18" s="23" t="s">
        <v>205</v>
      </c>
    </row>
    <row r="19" spans="2:2" ht="29.25" customHeight="1" x14ac:dyDescent="0.25">
      <c r="B19" s="23" t="s">
        <v>206</v>
      </c>
    </row>
    <row r="20" spans="2:2" x14ac:dyDescent="0.25">
      <c r="B20" s="23"/>
    </row>
    <row r="21" spans="2:2" x14ac:dyDescent="0.25">
      <c r="B21" s="23" t="s">
        <v>207</v>
      </c>
    </row>
    <row r="22" spans="2:2" x14ac:dyDescent="0.25">
      <c r="B22" s="30"/>
    </row>
    <row r="23" spans="2:2" ht="44.25" customHeight="1" x14ac:dyDescent="0.25">
      <c r="B23" s="27" t="s">
        <v>208</v>
      </c>
    </row>
    <row r="24" spans="2:2" x14ac:dyDescent="0.25">
      <c r="B24" s="23"/>
    </row>
    <row r="25" spans="2:2" x14ac:dyDescent="0.25">
      <c r="B25" s="23" t="s">
        <v>209</v>
      </c>
    </row>
    <row r="26" spans="2:2" x14ac:dyDescent="0.25">
      <c r="B26" s="23"/>
    </row>
    <row r="27" spans="2:2" ht="29.25" customHeight="1" x14ac:dyDescent="0.25">
      <c r="B27" s="23" t="s">
        <v>210</v>
      </c>
    </row>
    <row r="28" spans="2:2" ht="29.25" customHeight="1" x14ac:dyDescent="0.25">
      <c r="B28" s="23" t="s">
        <v>211</v>
      </c>
    </row>
    <row r="29" spans="2:2" ht="29.25" customHeight="1" x14ac:dyDescent="0.25">
      <c r="B29" s="23" t="s">
        <v>212</v>
      </c>
    </row>
    <row r="30" spans="2:2" x14ac:dyDescent="0.25">
      <c r="B30" s="23" t="s">
        <v>213</v>
      </c>
    </row>
    <row r="31" spans="2:2" ht="29.25" customHeight="1" x14ac:dyDescent="0.25">
      <c r="B31" s="23" t="s">
        <v>214</v>
      </c>
    </row>
    <row r="32" spans="2:2" ht="29.25" customHeight="1" x14ac:dyDescent="0.25">
      <c r="B32" s="23" t="s">
        <v>215</v>
      </c>
    </row>
    <row r="33" spans="2:2" ht="44.25" customHeight="1" x14ac:dyDescent="0.25">
      <c r="B33" s="23" t="s">
        <v>216</v>
      </c>
    </row>
    <row r="34" spans="2:2" x14ac:dyDescent="0.25">
      <c r="B34" s="23"/>
    </row>
    <row r="35" spans="2:2" x14ac:dyDescent="0.25">
      <c r="B35" s="23" t="s">
        <v>217</v>
      </c>
    </row>
    <row r="36" spans="2:2" x14ac:dyDescent="0.25">
      <c r="B36" s="23"/>
    </row>
    <row r="37" spans="2:2" ht="29.25" customHeight="1" x14ac:dyDescent="0.25">
      <c r="B37" s="27" t="s">
        <v>218</v>
      </c>
    </row>
    <row r="38" spans="2:2" x14ac:dyDescent="0.25">
      <c r="B38" s="27"/>
    </row>
    <row r="39" spans="2:2" ht="93.75" customHeight="1" x14ac:dyDescent="0.25">
      <c r="B39" s="27" t="s">
        <v>219</v>
      </c>
    </row>
    <row r="40" spans="2:2" ht="29.25" customHeight="1" x14ac:dyDescent="0.25">
      <c r="B40" s="27" t="s">
        <v>220</v>
      </c>
    </row>
    <row r="41" spans="2:2" ht="11.25" customHeight="1" x14ac:dyDescent="0.25">
      <c r="B41" s="23"/>
    </row>
    <row r="42" spans="2:2" ht="30" x14ac:dyDescent="0.25">
      <c r="B42" s="23" t="s">
        <v>221</v>
      </c>
    </row>
    <row r="43" spans="2:2" ht="11.25" customHeight="1" x14ac:dyDescent="0.25">
      <c r="B43" s="23"/>
    </row>
    <row r="44" spans="2:2" ht="29.25" customHeight="1" x14ac:dyDescent="0.25">
      <c r="B44" s="31" t="s">
        <v>222</v>
      </c>
    </row>
    <row r="45" spans="2:2" ht="11.25" customHeight="1" x14ac:dyDescent="0.25">
      <c r="B45" s="31"/>
    </row>
    <row r="46" spans="2:2" x14ac:dyDescent="0.25">
      <c r="B46" s="23" t="s">
        <v>223</v>
      </c>
    </row>
    <row r="47" spans="2:2" x14ac:dyDescent="0.25">
      <c r="B47" s="23"/>
    </row>
    <row r="48" spans="2:2" ht="42.75" customHeight="1" x14ac:dyDescent="0.25">
      <c r="B48" s="27" t="s">
        <v>224</v>
      </c>
    </row>
    <row r="49" spans="2:2" ht="51.75" customHeight="1" x14ac:dyDescent="0.25">
      <c r="B49" s="11" t="s">
        <v>225</v>
      </c>
    </row>
    <row r="50" spans="2:2" ht="15" customHeight="1" x14ac:dyDescent="0.25">
      <c r="B50" s="32"/>
    </row>
    <row r="51" spans="2:2" ht="19.5" customHeight="1" x14ac:dyDescent="0.25">
      <c r="B51" s="25" t="s">
        <v>226</v>
      </c>
    </row>
    <row r="52" spans="2:2" ht="15" customHeight="1" x14ac:dyDescent="0.25">
      <c r="B52" s="28"/>
    </row>
    <row r="53" spans="2:2" ht="29.25" customHeight="1" x14ac:dyDescent="0.25">
      <c r="B53" s="27" t="s">
        <v>227</v>
      </c>
    </row>
    <row r="54" spans="2:2" ht="29.25" customHeight="1" x14ac:dyDescent="0.25">
      <c r="B54" s="23" t="s">
        <v>228</v>
      </c>
    </row>
    <row r="55" spans="2:2" x14ac:dyDescent="0.25">
      <c r="B55" s="23"/>
    </row>
    <row r="56" spans="2:2" ht="28.5" customHeight="1" x14ac:dyDescent="0.25">
      <c r="B56" s="23" t="s">
        <v>229</v>
      </c>
    </row>
    <row r="57" spans="2:2" ht="29.25" customHeight="1" x14ac:dyDescent="0.25">
      <c r="B57" s="27" t="s">
        <v>230</v>
      </c>
    </row>
    <row r="58" spans="2:2" x14ac:dyDescent="0.25">
      <c r="B58" s="23"/>
    </row>
    <row r="59" spans="2:2" ht="63.75" customHeight="1" x14ac:dyDescent="0.25">
      <c r="B59" s="27" t="s">
        <v>231</v>
      </c>
    </row>
    <row r="60" spans="2:2" ht="11.25" customHeight="1" x14ac:dyDescent="0.25">
      <c r="B60" s="27"/>
    </row>
    <row r="61" spans="2:2" ht="29.25" customHeight="1" x14ac:dyDescent="0.25">
      <c r="B61" s="27" t="s">
        <v>232</v>
      </c>
    </row>
    <row r="62" spans="2:2" ht="18.75" customHeight="1" x14ac:dyDescent="0.25">
      <c r="B62" s="33"/>
    </row>
    <row r="63" spans="2:2" ht="19.5" customHeight="1" x14ac:dyDescent="0.25">
      <c r="B63" s="25" t="s">
        <v>233</v>
      </c>
    </row>
    <row r="64" spans="2:2" ht="15" customHeight="1" x14ac:dyDescent="0.25">
      <c r="B64" s="28"/>
    </row>
    <row r="65" spans="2:2" x14ac:dyDescent="0.25">
      <c r="B65" s="34" t="s">
        <v>234</v>
      </c>
    </row>
    <row r="66" spans="2:2" ht="12" customHeight="1" x14ac:dyDescent="0.25">
      <c r="B66" s="34"/>
    </row>
    <row r="67" spans="2:2" ht="38.25" customHeight="1" x14ac:dyDescent="0.25">
      <c r="B67" s="27" t="s">
        <v>235</v>
      </c>
    </row>
    <row r="68" spans="2:2" ht="8.25" customHeight="1" x14ac:dyDescent="0.25">
      <c r="B68" s="23"/>
    </row>
    <row r="69" spans="2:2" x14ac:dyDescent="0.25">
      <c r="B69" s="23" t="s">
        <v>236</v>
      </c>
    </row>
    <row r="70" spans="2:2" x14ac:dyDescent="0.25">
      <c r="B70" s="23" t="s">
        <v>237</v>
      </c>
    </row>
    <row r="71" spans="2:2" ht="29.25" customHeight="1" x14ac:dyDescent="0.25">
      <c r="B71" s="23" t="s">
        <v>238</v>
      </c>
    </row>
    <row r="72" spans="2:2" x14ac:dyDescent="0.25">
      <c r="B72" s="30"/>
    </row>
    <row r="73" spans="2:2" x14ac:dyDescent="0.25">
      <c r="B73" s="27" t="s">
        <v>239</v>
      </c>
    </row>
    <row r="74" spans="2:2" x14ac:dyDescent="0.25">
      <c r="B74" s="23" t="s">
        <v>240</v>
      </c>
    </row>
    <row r="75" spans="2:2" x14ac:dyDescent="0.25">
      <c r="B75" s="23" t="s">
        <v>241</v>
      </c>
    </row>
    <row r="76" spans="2:2" x14ac:dyDescent="0.25">
      <c r="B76" s="23" t="s">
        <v>242</v>
      </c>
    </row>
    <row r="77" spans="2:2" x14ac:dyDescent="0.25">
      <c r="B77" s="23"/>
    </row>
    <row r="78" spans="2:2" x14ac:dyDescent="0.25">
      <c r="B78" s="23" t="s">
        <v>243</v>
      </c>
    </row>
    <row r="79" spans="2:2" x14ac:dyDescent="0.25">
      <c r="B79" s="23" t="s">
        <v>244</v>
      </c>
    </row>
    <row r="80" spans="2:2" x14ac:dyDescent="0.25">
      <c r="B80" s="23" t="s">
        <v>245</v>
      </c>
    </row>
    <row r="81" spans="2:2" x14ac:dyDescent="0.25">
      <c r="B81" s="23" t="s">
        <v>246</v>
      </c>
    </row>
    <row r="82" spans="2:2" x14ac:dyDescent="0.25">
      <c r="B82" s="23" t="s">
        <v>247</v>
      </c>
    </row>
    <row r="83" spans="2:2" x14ac:dyDescent="0.25">
      <c r="B83" s="23" t="s">
        <v>248</v>
      </c>
    </row>
    <row r="84" spans="2:2" x14ac:dyDescent="0.25">
      <c r="B84" s="30"/>
    </row>
    <row r="85" spans="2:2" x14ac:dyDescent="0.25">
      <c r="B85" s="27" t="s">
        <v>249</v>
      </c>
    </row>
    <row r="86" spans="2:2" x14ac:dyDescent="0.25">
      <c r="B86" s="23" t="s">
        <v>250</v>
      </c>
    </row>
    <row r="87" spans="2:2" ht="29.25" customHeight="1" x14ac:dyDescent="0.25">
      <c r="B87" s="23" t="s">
        <v>251</v>
      </c>
    </row>
    <row r="88" spans="2:2" ht="29.25" customHeight="1" x14ac:dyDescent="0.25">
      <c r="B88" s="23" t="s">
        <v>252</v>
      </c>
    </row>
    <row r="89" spans="2:2" x14ac:dyDescent="0.25">
      <c r="B89" s="23" t="s">
        <v>253</v>
      </c>
    </row>
    <row r="90" spans="2:2" x14ac:dyDescent="0.25">
      <c r="B90" s="23"/>
    </row>
    <row r="91" spans="2:2" ht="29.25" customHeight="1" x14ac:dyDescent="0.25">
      <c r="B91" s="27" t="s">
        <v>254</v>
      </c>
    </row>
    <row r="92" spans="2:2" x14ac:dyDescent="0.25">
      <c r="B92" s="23"/>
    </row>
    <row r="93" spans="2:2" ht="59.25" customHeight="1" x14ac:dyDescent="0.25">
      <c r="B93" s="23" t="s">
        <v>255</v>
      </c>
    </row>
    <row r="94" spans="2:2" ht="19.5" customHeight="1" x14ac:dyDescent="0.25">
      <c r="B94" s="25" t="s">
        <v>256</v>
      </c>
    </row>
    <row r="95" spans="2:2" ht="15" customHeight="1" x14ac:dyDescent="0.25">
      <c r="B95" s="28"/>
    </row>
    <row r="96" spans="2:2" x14ac:dyDescent="0.25">
      <c r="B96" s="27" t="s">
        <v>257</v>
      </c>
    </row>
    <row r="97" spans="2:2" x14ac:dyDescent="0.25">
      <c r="B97" s="23"/>
    </row>
    <row r="98" spans="2:2" x14ac:dyDescent="0.25">
      <c r="B98" s="23" t="s">
        <v>258</v>
      </c>
    </row>
    <row r="99" spans="2:2" x14ac:dyDescent="0.25">
      <c r="B99" s="23" t="s">
        <v>259</v>
      </c>
    </row>
    <row r="100" spans="2:2" ht="29.25" customHeight="1" x14ac:dyDescent="0.25">
      <c r="B100" s="29" t="s">
        <v>260</v>
      </c>
    </row>
    <row r="101" spans="2:2" x14ac:dyDescent="0.25">
      <c r="B101" s="23" t="s">
        <v>261</v>
      </c>
    </row>
    <row r="102" spans="2:2" x14ac:dyDescent="0.25">
      <c r="B102" s="23" t="s">
        <v>262</v>
      </c>
    </row>
    <row r="103" spans="2:2" x14ac:dyDescent="0.25">
      <c r="B103" s="23"/>
    </row>
    <row r="104" spans="2:2" ht="29.25" customHeight="1" x14ac:dyDescent="0.25">
      <c r="B104" s="23" t="s">
        <v>263</v>
      </c>
    </row>
    <row r="105" spans="2:2" x14ac:dyDescent="0.25">
      <c r="B105" s="23"/>
    </row>
    <row r="106" spans="2:2" x14ac:dyDescent="0.25">
      <c r="B106" s="23" t="s">
        <v>264</v>
      </c>
    </row>
    <row r="107" spans="2:2" x14ac:dyDescent="0.25">
      <c r="B107" s="23" t="s">
        <v>265</v>
      </c>
    </row>
    <row r="108" spans="2:2" x14ac:dyDescent="0.25">
      <c r="B108" s="23" t="s">
        <v>266</v>
      </c>
    </row>
    <row r="109" spans="2:2" x14ac:dyDescent="0.25">
      <c r="B109" s="30"/>
    </row>
    <row r="110" spans="2:2" ht="44.25" customHeight="1" x14ac:dyDescent="0.25">
      <c r="B110" s="27" t="s">
        <v>267</v>
      </c>
    </row>
    <row r="111" spans="2:2" ht="33" customHeight="1" x14ac:dyDescent="0.25">
      <c r="B111" s="27" t="s">
        <v>268</v>
      </c>
    </row>
    <row r="112" spans="2:2" x14ac:dyDescent="0.25">
      <c r="B112" s="23"/>
    </row>
    <row r="113" spans="2:2" x14ac:dyDescent="0.25">
      <c r="B113" s="31" t="s">
        <v>269</v>
      </c>
    </row>
    <row r="114" spans="2:2" x14ac:dyDescent="0.25">
      <c r="B114" s="23" t="s">
        <v>270</v>
      </c>
    </row>
    <row r="115" spans="2:2" x14ac:dyDescent="0.25">
      <c r="B115" s="23" t="s">
        <v>271</v>
      </c>
    </row>
    <row r="116" spans="2:2" x14ac:dyDescent="0.25">
      <c r="B116" s="23" t="s">
        <v>272</v>
      </c>
    </row>
    <row r="117" spans="2:2" x14ac:dyDescent="0.25">
      <c r="B117" s="23" t="s">
        <v>273</v>
      </c>
    </row>
    <row r="118" spans="2:2" ht="8.25" customHeight="1" x14ac:dyDescent="0.25">
      <c r="B118" s="23"/>
    </row>
    <row r="119" spans="2:2" ht="66.75" customHeight="1" x14ac:dyDescent="0.25">
      <c r="B119" s="3" t="s">
        <v>274</v>
      </c>
    </row>
    <row r="120" spans="2:2" ht="15" customHeight="1" x14ac:dyDescent="0.25">
      <c r="B120" s="32"/>
    </row>
    <row r="121" spans="2:2" ht="19.5" customHeight="1" x14ac:dyDescent="0.25">
      <c r="B121" s="25" t="s">
        <v>275</v>
      </c>
    </row>
    <row r="122" spans="2:2" ht="15" customHeight="1" x14ac:dyDescent="0.25">
      <c r="B122" s="32"/>
    </row>
    <row r="123" spans="2:2" ht="42.75" customHeight="1" x14ac:dyDescent="0.25">
      <c r="B123" s="27" t="s">
        <v>276</v>
      </c>
    </row>
    <row r="124" spans="2:2" x14ac:dyDescent="0.25">
      <c r="B124" s="23"/>
    </row>
    <row r="125" spans="2:2" ht="45.75" customHeight="1" x14ac:dyDescent="0.25">
      <c r="B125" s="23" t="s">
        <v>277</v>
      </c>
    </row>
    <row r="126" spans="2:2" x14ac:dyDescent="0.25">
      <c r="B126" s="35" t="s">
        <v>278</v>
      </c>
    </row>
    <row r="127" spans="2:2" x14ac:dyDescent="0.25">
      <c r="B127" s="35"/>
    </row>
    <row r="128" spans="2:2" ht="30.75" customHeight="1" x14ac:dyDescent="0.25">
      <c r="B128" s="36" t="s">
        <v>279</v>
      </c>
    </row>
    <row r="129" spans="2:2" ht="15" customHeight="1" x14ac:dyDescent="0.25">
      <c r="B129" s="28"/>
    </row>
    <row r="130" spans="2:2" ht="19.5" customHeight="1" x14ac:dyDescent="0.25">
      <c r="B130" s="25" t="s">
        <v>280</v>
      </c>
    </row>
    <row r="131" spans="2:2" ht="15" customHeight="1" x14ac:dyDescent="0.25">
      <c r="B131" s="28"/>
    </row>
    <row r="132" spans="2:2" ht="69" customHeight="1" x14ac:dyDescent="0.25">
      <c r="B132" s="27" t="s">
        <v>281</v>
      </c>
    </row>
    <row r="133" spans="2:2" ht="48.75" customHeight="1" x14ac:dyDescent="0.25">
      <c r="B133" s="27" t="s">
        <v>282</v>
      </c>
    </row>
    <row r="134" spans="2:2" ht="58.5" customHeight="1" x14ac:dyDescent="0.25">
      <c r="B134" s="27" t="s">
        <v>283</v>
      </c>
    </row>
    <row r="135" spans="2:2" ht="15" customHeight="1" x14ac:dyDescent="0.25">
      <c r="B135" s="28"/>
    </row>
    <row r="136" spans="2:2" ht="19.5" customHeight="1" x14ac:dyDescent="0.25">
      <c r="B136" s="25" t="s">
        <v>284</v>
      </c>
    </row>
    <row r="137" spans="2:2" ht="15" customHeight="1" x14ac:dyDescent="0.25">
      <c r="B137" s="28"/>
    </row>
    <row r="138" spans="2:2" ht="44.25" customHeight="1" x14ac:dyDescent="0.25">
      <c r="B138" s="27" t="s">
        <v>285</v>
      </c>
    </row>
    <row r="139" spans="2:2" x14ac:dyDescent="0.25">
      <c r="B139" s="37"/>
    </row>
    <row r="140" spans="2:2" ht="29.25" customHeight="1" x14ac:dyDescent="0.25">
      <c r="B140" s="38" t="s">
        <v>286</v>
      </c>
    </row>
    <row r="145" spans="2:2" x14ac:dyDescent="0.25">
      <c r="B145" s="39"/>
    </row>
  </sheetData>
  <sheetProtection algorithmName="SHA-512" hashValue="AjRKk24d4teKkzekLrenChrxSNRfeVzZikt3X1SFkHZrGDgchbblz5N3mcFMLOxK7UD9mkUc5j9F3MygihRP+w==" saltValue="sP65SpWGWga9u3rpnbGi1Q==" spinCount="100000" sheet="1" objects="1" scenarios="1" selectLockedCells="1"/>
  <hyperlinks>
    <hyperlink ref="B126" r:id="rId1" xr:uid="{00000000-0004-0000-0A00-000000000000}"/>
  </hyperlinks>
  <pageMargins left="0.7" right="0.7" top="0.75" bottom="0.75" header="0.511811023622047" footer="0.511811023622047"/>
  <pageSetup fitToHeight="0" orientation="portrait" horizontalDpi="300" verticalDpi="30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2817-5293-498E-A98A-03C8FEC667FE}">
  <sheetPr codeName="Feuil12"/>
  <dimension ref="A1:C11"/>
  <sheetViews>
    <sheetView showGridLines="0" showRowColHeaders="0" zoomScaleNormal="100" workbookViewId="0">
      <selection activeCell="B3" sqref="B3"/>
    </sheetView>
  </sheetViews>
  <sheetFormatPr baseColWidth="10" defaultColWidth="0" defaultRowHeight="15" zeroHeight="1" x14ac:dyDescent="0.25"/>
  <cols>
    <col min="1" max="1" width="4" style="83" customWidth="1"/>
    <col min="2" max="2" width="67.7109375" style="83" customWidth="1"/>
    <col min="3" max="3" width="4" style="83" customWidth="1"/>
    <col min="4" max="16384" width="9.140625" style="83" hidden="1"/>
  </cols>
  <sheetData>
    <row r="1" spans="2:2" x14ac:dyDescent="0.25"/>
    <row r="2" spans="2:2" ht="22.5" x14ac:dyDescent="0.25">
      <c r="B2" s="82" t="s">
        <v>287</v>
      </c>
    </row>
    <row r="3" spans="2:2" ht="30" x14ac:dyDescent="0.25">
      <c r="B3" s="84" t="s">
        <v>288</v>
      </c>
    </row>
    <row r="4" spans="2:2" x14ac:dyDescent="0.25"/>
    <row r="5" spans="2:2" x14ac:dyDescent="0.25"/>
    <row r="6" spans="2:2" x14ac:dyDescent="0.25"/>
    <row r="7" spans="2:2" x14ac:dyDescent="0.25"/>
    <row r="8" spans="2:2" x14ac:dyDescent="0.25"/>
    <row r="9" spans="2:2" ht="8.25" customHeight="1" x14ac:dyDescent="0.25"/>
    <row r="10" spans="2:2" x14ac:dyDescent="0.25">
      <c r="B10" s="85" t="s">
        <v>289</v>
      </c>
    </row>
    <row r="11" spans="2:2" x14ac:dyDescent="0.25"/>
  </sheetData>
  <sheetProtection algorithmName="SHA-512" hashValue="bTlkLSot97eDwwaiAMEsIBPATLS2rjKfrlDNOSwAvBys42c/7S9b/zXMQTF9ipN64rDu/FH8XadcsPnOjBgcxA==" saltValue="pbpkYA/JIqUn8OpvDCxgqA==" spinCount="100000" sheet="1" objects="1" scenarios="1" selectLockedCells="1"/>
  <pageMargins left="0.7" right="0.7" top="0.75" bottom="0.75" header="0.3" footer="0.3"/>
  <pageSetup orientation="portrait" horizontalDpi="200" verticalDpi="200" r:id="rId1"/>
  <drawing r:id="rId2"/>
  <legacyDrawing r:id="rId3"/>
  <oleObjects>
    <mc:AlternateContent xmlns:mc="http://schemas.openxmlformats.org/markup-compatibility/2006">
      <mc:Choice Requires="x14">
        <oleObject progId="Document" dvAspect="DVASPECT_ICON" shapeId="15361" r:id="rId4">
          <objectPr defaultSize="0" r:id="rId5">
            <anchor moveWithCells="1">
              <from>
                <xdr:col>1</xdr:col>
                <xdr:colOff>1962150</xdr:colOff>
                <xdr:row>4</xdr:row>
                <xdr:rowOff>104775</xdr:rowOff>
              </from>
              <to>
                <xdr:col>1</xdr:col>
                <xdr:colOff>2876550</xdr:colOff>
                <xdr:row>9</xdr:row>
                <xdr:rowOff>9525</xdr:rowOff>
              </to>
            </anchor>
          </objectPr>
        </oleObject>
      </mc:Choice>
      <mc:Fallback>
        <oleObject progId="Document" dvAspect="DVASPECT_ICON" shapeId="15361"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I53"/>
  <sheetViews>
    <sheetView showRowColHeaders="0" topLeftCell="A25" zoomScaleNormal="100" workbookViewId="0">
      <selection activeCell="H52" sqref="H52"/>
    </sheetView>
  </sheetViews>
  <sheetFormatPr baseColWidth="10" defaultColWidth="11.5703125" defaultRowHeight="15" x14ac:dyDescent="0.25"/>
  <cols>
    <col min="1" max="2" width="15.7109375" customWidth="1"/>
    <col min="7" max="7" width="16.42578125" customWidth="1"/>
  </cols>
  <sheetData>
    <row r="1" spans="1:9" x14ac:dyDescent="0.25">
      <c r="A1" t="s">
        <v>290</v>
      </c>
      <c r="B1" t="s">
        <v>291</v>
      </c>
      <c r="C1" t="s">
        <v>292</v>
      </c>
      <c r="D1" t="s">
        <v>293</v>
      </c>
      <c r="E1" t="s">
        <v>294</v>
      </c>
      <c r="F1" t="s">
        <v>295</v>
      </c>
      <c r="G1" t="s">
        <v>296</v>
      </c>
      <c r="H1" t="s">
        <v>297</v>
      </c>
      <c r="I1" t="s">
        <v>740</v>
      </c>
    </row>
    <row r="2" spans="1:9" x14ac:dyDescent="0.25">
      <c r="A2" t="s">
        <v>298</v>
      </c>
      <c r="B2" t="s">
        <v>299</v>
      </c>
      <c r="C2" t="s">
        <v>177</v>
      </c>
      <c r="D2" t="s">
        <v>303</v>
      </c>
      <c r="E2">
        <f t="shared" ref="E2:E51" ca="1" si="0">ROW(INDIRECT(D2))</f>
        <v>10</v>
      </c>
      <c r="F2">
        <f t="shared" ref="F2:F51" ca="1" si="1">COLUMN(INDIRECT(D2))</f>
        <v>18</v>
      </c>
      <c r="G2" t="str">
        <f t="shared" ref="G2:G47" ca="1" si="2">ADDRESS(E2,F2,,,C2)</f>
        <v>'Indicator 1'!$R$10</v>
      </c>
      <c r="H2" t="str">
        <f t="shared" ref="H2:H28" ca="1" si="3">IFERROR(VLOOKUP(INDIRECT(G2),maturity_source,2,FALSE),"")</f>
        <v>m1</v>
      </c>
      <c r="I2" t="s">
        <v>742</v>
      </c>
    </row>
    <row r="3" spans="1:9" x14ac:dyDescent="0.25">
      <c r="A3" t="s">
        <v>298</v>
      </c>
      <c r="B3" t="s">
        <v>300</v>
      </c>
      <c r="C3" t="s">
        <v>178</v>
      </c>
      <c r="D3" t="s">
        <v>301</v>
      </c>
      <c r="E3">
        <f t="shared" ca="1" si="0"/>
        <v>9</v>
      </c>
      <c r="F3">
        <f t="shared" ca="1" si="1"/>
        <v>18</v>
      </c>
      <c r="G3" t="str">
        <f t="shared" ca="1" si="2"/>
        <v>'Indicator 2'!$R$9</v>
      </c>
      <c r="H3" t="str">
        <f t="shared" ca="1" si="3"/>
        <v>m1</v>
      </c>
      <c r="I3" t="s">
        <v>742</v>
      </c>
    </row>
    <row r="4" spans="1:9" x14ac:dyDescent="0.25">
      <c r="A4" t="s">
        <v>298</v>
      </c>
      <c r="B4" t="s">
        <v>302</v>
      </c>
      <c r="C4" t="s">
        <v>180</v>
      </c>
      <c r="D4" t="s">
        <v>303</v>
      </c>
      <c r="E4">
        <f t="shared" ca="1" si="0"/>
        <v>10</v>
      </c>
      <c r="F4">
        <f t="shared" ca="1" si="1"/>
        <v>18</v>
      </c>
      <c r="G4" t="str">
        <f t="shared" ca="1" si="2"/>
        <v>'Indicator 3'!$R$10</v>
      </c>
      <c r="H4" t="str">
        <f t="shared" ca="1" si="3"/>
        <v>m1</v>
      </c>
      <c r="I4" t="s">
        <v>742</v>
      </c>
    </row>
    <row r="5" spans="1:9" x14ac:dyDescent="0.25">
      <c r="A5" t="s">
        <v>298</v>
      </c>
      <c r="B5" t="s">
        <v>304</v>
      </c>
      <c r="C5" t="s">
        <v>181</v>
      </c>
      <c r="D5" t="s">
        <v>301</v>
      </c>
      <c r="E5">
        <f t="shared" ca="1" si="0"/>
        <v>9</v>
      </c>
      <c r="F5">
        <f t="shared" ca="1" si="1"/>
        <v>18</v>
      </c>
      <c r="G5" t="str">
        <f t="shared" ca="1" si="2"/>
        <v>'Indicator 4'!$R$9</v>
      </c>
      <c r="H5" t="str">
        <f t="shared" ca="1" si="3"/>
        <v>m1</v>
      </c>
      <c r="I5" t="s">
        <v>742</v>
      </c>
    </row>
    <row r="6" spans="1:9" x14ac:dyDescent="0.25">
      <c r="A6" t="s">
        <v>298</v>
      </c>
      <c r="B6" t="s">
        <v>305</v>
      </c>
      <c r="C6" t="s">
        <v>182</v>
      </c>
      <c r="D6" t="s">
        <v>306</v>
      </c>
      <c r="E6">
        <f t="shared" ca="1" si="0"/>
        <v>8</v>
      </c>
      <c r="F6">
        <f t="shared" ca="1" si="1"/>
        <v>18</v>
      </c>
      <c r="G6" t="str">
        <f t="shared" ca="1" si="2"/>
        <v>'Indicator 5'!$R$8</v>
      </c>
      <c r="H6" t="str">
        <f t="shared" ca="1" si="3"/>
        <v>m1</v>
      </c>
      <c r="I6" t="s">
        <v>742</v>
      </c>
    </row>
    <row r="7" spans="1:9" x14ac:dyDescent="0.25">
      <c r="A7" t="s">
        <v>298</v>
      </c>
      <c r="B7" t="s">
        <v>307</v>
      </c>
      <c r="C7" t="s">
        <v>183</v>
      </c>
      <c r="D7" t="s">
        <v>306</v>
      </c>
      <c r="E7">
        <f t="shared" ca="1" si="0"/>
        <v>8</v>
      </c>
      <c r="F7">
        <f t="shared" ca="1" si="1"/>
        <v>18</v>
      </c>
      <c r="G7" t="str">
        <f t="shared" ca="1" si="2"/>
        <v>'Indicator 6'!$R$8</v>
      </c>
      <c r="H7" t="str">
        <f t="shared" ca="1" si="3"/>
        <v>m1</v>
      </c>
      <c r="I7" t="s">
        <v>742</v>
      </c>
    </row>
    <row r="8" spans="1:9" x14ac:dyDescent="0.25">
      <c r="A8" t="s">
        <v>298</v>
      </c>
      <c r="B8" t="s">
        <v>308</v>
      </c>
      <c r="C8" t="s">
        <v>184</v>
      </c>
      <c r="D8" t="s">
        <v>306</v>
      </c>
      <c r="E8">
        <f t="shared" ca="1" si="0"/>
        <v>8</v>
      </c>
      <c r="F8">
        <f t="shared" ca="1" si="1"/>
        <v>18</v>
      </c>
      <c r="G8" t="str">
        <f t="shared" ca="1" si="2"/>
        <v>'Indicator 7'!$R$8</v>
      </c>
      <c r="H8" t="str">
        <f t="shared" ca="1" si="3"/>
        <v>m1</v>
      </c>
      <c r="I8" t="s">
        <v>742</v>
      </c>
    </row>
    <row r="9" spans="1:9" x14ac:dyDescent="0.25">
      <c r="A9" t="s">
        <v>298</v>
      </c>
      <c r="B9" t="s">
        <v>309</v>
      </c>
      <c r="C9" t="s">
        <v>177</v>
      </c>
      <c r="D9" t="s">
        <v>314</v>
      </c>
      <c r="E9">
        <f t="shared" ca="1" si="0"/>
        <v>5</v>
      </c>
      <c r="F9">
        <f t="shared" ca="1" si="1"/>
        <v>18</v>
      </c>
      <c r="G9" t="str">
        <f t="shared" ca="1" si="2"/>
        <v>'Indicator 1'!$R$5</v>
      </c>
      <c r="H9" t="str">
        <f t="shared" ca="1" si="3"/>
        <v>m1</v>
      </c>
      <c r="I9" t="s">
        <v>742</v>
      </c>
    </row>
    <row r="10" spans="1:9" x14ac:dyDescent="0.25">
      <c r="A10" t="s">
        <v>298</v>
      </c>
      <c r="B10" t="s">
        <v>310</v>
      </c>
      <c r="C10" t="s">
        <v>177</v>
      </c>
      <c r="D10" t="s">
        <v>316</v>
      </c>
      <c r="E10">
        <f t="shared" ca="1" si="0"/>
        <v>6</v>
      </c>
      <c r="F10">
        <f t="shared" ca="1" si="1"/>
        <v>18</v>
      </c>
      <c r="G10" t="str">
        <f t="shared" ca="1" si="2"/>
        <v>'Indicator 1'!$R$6</v>
      </c>
      <c r="H10" t="str">
        <f t="shared" ca="1" si="3"/>
        <v>m1</v>
      </c>
      <c r="I10" t="s">
        <v>742</v>
      </c>
    </row>
    <row r="11" spans="1:9" x14ac:dyDescent="0.25">
      <c r="A11" t="s">
        <v>298</v>
      </c>
      <c r="B11" t="s">
        <v>311</v>
      </c>
      <c r="C11" t="s">
        <v>177</v>
      </c>
      <c r="D11" t="s">
        <v>318</v>
      </c>
      <c r="E11">
        <f t="shared" ca="1" si="0"/>
        <v>7</v>
      </c>
      <c r="F11">
        <f t="shared" ca="1" si="1"/>
        <v>18</v>
      </c>
      <c r="G11" t="str">
        <f t="shared" ca="1" si="2"/>
        <v>'Indicator 1'!$R$7</v>
      </c>
      <c r="H11" t="str">
        <f t="shared" ca="1" si="3"/>
        <v>m1</v>
      </c>
      <c r="I11" t="s">
        <v>742</v>
      </c>
    </row>
    <row r="12" spans="1:9" x14ac:dyDescent="0.25">
      <c r="A12" t="s">
        <v>298</v>
      </c>
      <c r="B12" t="s">
        <v>312</v>
      </c>
      <c r="C12" t="s">
        <v>177</v>
      </c>
      <c r="D12" t="s">
        <v>306</v>
      </c>
      <c r="E12">
        <f t="shared" ca="1" si="0"/>
        <v>8</v>
      </c>
      <c r="F12">
        <f t="shared" ca="1" si="1"/>
        <v>18</v>
      </c>
      <c r="G12" t="str">
        <f t="shared" ca="1" si="2"/>
        <v>'Indicator 1'!$R$8</v>
      </c>
      <c r="H12" t="str">
        <f t="shared" ca="1" si="3"/>
        <v>m1</v>
      </c>
      <c r="I12" t="s">
        <v>742</v>
      </c>
    </row>
    <row r="13" spans="1:9" x14ac:dyDescent="0.25">
      <c r="A13" t="s">
        <v>298</v>
      </c>
      <c r="B13" t="s">
        <v>313</v>
      </c>
      <c r="C13" t="str">
        <f t="shared" ref="C13:C28" si="4">"Indicator "&amp;RIGHT(LEFT(B13,4),1)</f>
        <v>Indicator 2</v>
      </c>
      <c r="D13" t="s">
        <v>314</v>
      </c>
      <c r="E13">
        <f t="shared" ca="1" si="0"/>
        <v>5</v>
      </c>
      <c r="F13">
        <f t="shared" ca="1" si="1"/>
        <v>18</v>
      </c>
      <c r="G13" t="str">
        <f t="shared" ca="1" si="2"/>
        <v>'Indicator 2'!$R$5</v>
      </c>
      <c r="H13" t="str">
        <f t="shared" ca="1" si="3"/>
        <v>m1</v>
      </c>
      <c r="I13" t="s">
        <v>742</v>
      </c>
    </row>
    <row r="14" spans="1:9" x14ac:dyDescent="0.25">
      <c r="A14" t="s">
        <v>298</v>
      </c>
      <c r="B14" t="s">
        <v>315</v>
      </c>
      <c r="C14" t="str">
        <f t="shared" si="4"/>
        <v>Indicator 2</v>
      </c>
      <c r="D14" t="s">
        <v>316</v>
      </c>
      <c r="E14">
        <f t="shared" ca="1" si="0"/>
        <v>6</v>
      </c>
      <c r="F14">
        <f t="shared" ca="1" si="1"/>
        <v>18</v>
      </c>
      <c r="G14" t="str">
        <f t="shared" ca="1" si="2"/>
        <v>'Indicator 2'!$R$6</v>
      </c>
      <c r="H14" t="str">
        <f t="shared" ca="1" si="3"/>
        <v>m1</v>
      </c>
      <c r="I14" t="s">
        <v>742</v>
      </c>
    </row>
    <row r="15" spans="1:9" x14ac:dyDescent="0.25">
      <c r="A15" t="s">
        <v>298</v>
      </c>
      <c r="B15" t="s">
        <v>317</v>
      </c>
      <c r="C15" t="str">
        <f t="shared" si="4"/>
        <v>Indicator 2</v>
      </c>
      <c r="D15" t="s">
        <v>318</v>
      </c>
      <c r="E15">
        <f t="shared" ca="1" si="0"/>
        <v>7</v>
      </c>
      <c r="F15">
        <f t="shared" ca="1" si="1"/>
        <v>18</v>
      </c>
      <c r="G15" t="str">
        <f t="shared" ca="1" si="2"/>
        <v>'Indicator 2'!$R$7</v>
      </c>
      <c r="H15" t="str">
        <f t="shared" ca="1" si="3"/>
        <v>m1</v>
      </c>
      <c r="I15" t="s">
        <v>742</v>
      </c>
    </row>
    <row r="16" spans="1:9" x14ac:dyDescent="0.25">
      <c r="A16" t="s">
        <v>298</v>
      </c>
      <c r="B16" t="s">
        <v>319</v>
      </c>
      <c r="C16" t="str">
        <f t="shared" si="4"/>
        <v>Indicator 3</v>
      </c>
      <c r="D16" t="s">
        <v>314</v>
      </c>
      <c r="E16">
        <f t="shared" ca="1" si="0"/>
        <v>5</v>
      </c>
      <c r="F16">
        <f t="shared" ca="1" si="1"/>
        <v>18</v>
      </c>
      <c r="G16" t="str">
        <f t="shared" ca="1" si="2"/>
        <v>'Indicator 3'!$R$5</v>
      </c>
      <c r="H16" t="str">
        <f t="shared" ca="1" si="3"/>
        <v>m1</v>
      </c>
      <c r="I16" t="s">
        <v>742</v>
      </c>
    </row>
    <row r="17" spans="1:9" x14ac:dyDescent="0.25">
      <c r="A17" t="s">
        <v>298</v>
      </c>
      <c r="B17" t="s">
        <v>320</v>
      </c>
      <c r="C17" t="str">
        <f t="shared" si="4"/>
        <v>Indicator 3</v>
      </c>
      <c r="D17" t="s">
        <v>316</v>
      </c>
      <c r="E17">
        <f t="shared" ca="1" si="0"/>
        <v>6</v>
      </c>
      <c r="F17">
        <f t="shared" ca="1" si="1"/>
        <v>18</v>
      </c>
      <c r="G17" t="str">
        <f t="shared" ca="1" si="2"/>
        <v>'Indicator 3'!$R$6</v>
      </c>
      <c r="H17" t="str">
        <f t="shared" ca="1" si="3"/>
        <v>m1</v>
      </c>
      <c r="I17" t="s">
        <v>742</v>
      </c>
    </row>
    <row r="18" spans="1:9" x14ac:dyDescent="0.25">
      <c r="A18" t="s">
        <v>298</v>
      </c>
      <c r="B18" t="s">
        <v>321</v>
      </c>
      <c r="C18" t="str">
        <f t="shared" si="4"/>
        <v>Indicator 3</v>
      </c>
      <c r="D18" t="s">
        <v>318</v>
      </c>
      <c r="E18">
        <f t="shared" ca="1" si="0"/>
        <v>7</v>
      </c>
      <c r="F18">
        <f t="shared" ca="1" si="1"/>
        <v>18</v>
      </c>
      <c r="G18" t="str">
        <f t="shared" ca="1" si="2"/>
        <v>'Indicator 3'!$R$7</v>
      </c>
      <c r="H18" t="str">
        <f t="shared" ca="1" si="3"/>
        <v>m1</v>
      </c>
      <c r="I18" t="s">
        <v>742</v>
      </c>
    </row>
    <row r="19" spans="1:9" x14ac:dyDescent="0.25">
      <c r="A19" t="s">
        <v>298</v>
      </c>
      <c r="B19" t="s">
        <v>322</v>
      </c>
      <c r="C19" t="str">
        <f t="shared" si="4"/>
        <v>Indicator 3</v>
      </c>
      <c r="D19" t="s">
        <v>306</v>
      </c>
      <c r="E19">
        <f t="shared" ca="1" si="0"/>
        <v>8</v>
      </c>
      <c r="F19">
        <f t="shared" ca="1" si="1"/>
        <v>18</v>
      </c>
      <c r="G19" t="str">
        <f t="shared" ca="1" si="2"/>
        <v>'Indicator 3'!$R$8</v>
      </c>
      <c r="H19" t="str">
        <f t="shared" ca="1" si="3"/>
        <v>m1</v>
      </c>
      <c r="I19" t="s">
        <v>742</v>
      </c>
    </row>
    <row r="20" spans="1:9" x14ac:dyDescent="0.25">
      <c r="A20" t="s">
        <v>298</v>
      </c>
      <c r="B20" t="s">
        <v>323</v>
      </c>
      <c r="C20" t="str">
        <f t="shared" si="4"/>
        <v>Indicator 4</v>
      </c>
      <c r="D20" t="s">
        <v>314</v>
      </c>
      <c r="E20">
        <f t="shared" ca="1" si="0"/>
        <v>5</v>
      </c>
      <c r="F20">
        <f t="shared" ca="1" si="1"/>
        <v>18</v>
      </c>
      <c r="G20" t="str">
        <f t="shared" ca="1" si="2"/>
        <v>'Indicator 4'!$R$5</v>
      </c>
      <c r="H20" t="str">
        <f t="shared" ca="1" si="3"/>
        <v>m1</v>
      </c>
      <c r="I20" t="s">
        <v>742</v>
      </c>
    </row>
    <row r="21" spans="1:9" x14ac:dyDescent="0.25">
      <c r="A21" t="s">
        <v>298</v>
      </c>
      <c r="B21" t="s">
        <v>324</v>
      </c>
      <c r="C21" t="str">
        <f t="shared" si="4"/>
        <v>Indicator 4</v>
      </c>
      <c r="D21" t="s">
        <v>316</v>
      </c>
      <c r="E21">
        <f t="shared" ca="1" si="0"/>
        <v>6</v>
      </c>
      <c r="F21">
        <f t="shared" ca="1" si="1"/>
        <v>18</v>
      </c>
      <c r="G21" t="str">
        <f t="shared" ca="1" si="2"/>
        <v>'Indicator 4'!$R$6</v>
      </c>
      <c r="H21" t="str">
        <f t="shared" ca="1" si="3"/>
        <v>m1</v>
      </c>
      <c r="I21" t="s">
        <v>742</v>
      </c>
    </row>
    <row r="22" spans="1:9" x14ac:dyDescent="0.25">
      <c r="A22" t="s">
        <v>298</v>
      </c>
      <c r="B22" t="s">
        <v>325</v>
      </c>
      <c r="C22" t="str">
        <f t="shared" si="4"/>
        <v>Indicator 4</v>
      </c>
      <c r="D22" t="s">
        <v>318</v>
      </c>
      <c r="E22">
        <f t="shared" ca="1" si="0"/>
        <v>7</v>
      </c>
      <c r="F22">
        <f t="shared" ca="1" si="1"/>
        <v>18</v>
      </c>
      <c r="G22" t="str">
        <f t="shared" ca="1" si="2"/>
        <v>'Indicator 4'!$R$7</v>
      </c>
      <c r="H22" t="str">
        <f t="shared" ca="1" si="3"/>
        <v>m1</v>
      </c>
      <c r="I22" t="s">
        <v>742</v>
      </c>
    </row>
    <row r="23" spans="1:9" x14ac:dyDescent="0.25">
      <c r="A23" t="s">
        <v>298</v>
      </c>
      <c r="B23" t="s">
        <v>326</v>
      </c>
      <c r="C23" t="str">
        <f t="shared" si="4"/>
        <v>Indicator 5</v>
      </c>
      <c r="D23" t="s">
        <v>314</v>
      </c>
      <c r="E23">
        <f t="shared" ca="1" si="0"/>
        <v>5</v>
      </c>
      <c r="F23">
        <f t="shared" ca="1" si="1"/>
        <v>18</v>
      </c>
      <c r="G23" t="str">
        <f t="shared" ca="1" si="2"/>
        <v>'Indicator 5'!$R$5</v>
      </c>
      <c r="H23" t="str">
        <f t="shared" ca="1" si="3"/>
        <v>m1</v>
      </c>
      <c r="I23" t="s">
        <v>742</v>
      </c>
    </row>
    <row r="24" spans="1:9" x14ac:dyDescent="0.25">
      <c r="A24" t="s">
        <v>298</v>
      </c>
      <c r="B24" t="s">
        <v>327</v>
      </c>
      <c r="C24" t="str">
        <f t="shared" si="4"/>
        <v>Indicator 5</v>
      </c>
      <c r="D24" t="s">
        <v>316</v>
      </c>
      <c r="E24">
        <f t="shared" ca="1" si="0"/>
        <v>6</v>
      </c>
      <c r="F24">
        <f t="shared" ca="1" si="1"/>
        <v>18</v>
      </c>
      <c r="G24" t="str">
        <f t="shared" ca="1" si="2"/>
        <v>'Indicator 5'!$R$6</v>
      </c>
      <c r="H24" t="str">
        <f t="shared" ca="1" si="3"/>
        <v>m1</v>
      </c>
      <c r="I24" t="s">
        <v>742</v>
      </c>
    </row>
    <row r="25" spans="1:9" x14ac:dyDescent="0.25">
      <c r="A25" t="s">
        <v>298</v>
      </c>
      <c r="B25" t="s">
        <v>328</v>
      </c>
      <c r="C25" t="str">
        <f t="shared" si="4"/>
        <v>Indicator 6</v>
      </c>
      <c r="D25" t="s">
        <v>314</v>
      </c>
      <c r="E25">
        <f t="shared" ca="1" si="0"/>
        <v>5</v>
      </c>
      <c r="F25">
        <f t="shared" ca="1" si="1"/>
        <v>18</v>
      </c>
      <c r="G25" t="str">
        <f t="shared" ca="1" si="2"/>
        <v>'Indicator 6'!$R$5</v>
      </c>
      <c r="H25" t="str">
        <f t="shared" ca="1" si="3"/>
        <v>m1</v>
      </c>
      <c r="I25" t="s">
        <v>742</v>
      </c>
    </row>
    <row r="26" spans="1:9" x14ac:dyDescent="0.25">
      <c r="A26" t="s">
        <v>298</v>
      </c>
      <c r="B26" t="s">
        <v>329</v>
      </c>
      <c r="C26" t="str">
        <f t="shared" si="4"/>
        <v>Indicator 6</v>
      </c>
      <c r="D26" t="s">
        <v>316</v>
      </c>
      <c r="E26">
        <f t="shared" ca="1" si="0"/>
        <v>6</v>
      </c>
      <c r="F26">
        <f t="shared" ca="1" si="1"/>
        <v>18</v>
      </c>
      <c r="G26" t="str">
        <f t="shared" ca="1" si="2"/>
        <v>'Indicator 6'!$R$6</v>
      </c>
      <c r="H26" t="str">
        <f t="shared" ca="1" si="3"/>
        <v>m1</v>
      </c>
      <c r="I26" t="s">
        <v>742</v>
      </c>
    </row>
    <row r="27" spans="1:9" x14ac:dyDescent="0.25">
      <c r="A27" t="s">
        <v>298</v>
      </c>
      <c r="B27" t="s">
        <v>330</v>
      </c>
      <c r="C27" t="str">
        <f t="shared" si="4"/>
        <v>Indicator 7</v>
      </c>
      <c r="D27" t="s">
        <v>314</v>
      </c>
      <c r="E27">
        <f t="shared" ca="1" si="0"/>
        <v>5</v>
      </c>
      <c r="F27">
        <f t="shared" ca="1" si="1"/>
        <v>18</v>
      </c>
      <c r="G27" t="str">
        <f t="shared" ca="1" si="2"/>
        <v>'Indicator 7'!$R$5</v>
      </c>
      <c r="H27" t="str">
        <f t="shared" ca="1" si="3"/>
        <v>m1</v>
      </c>
      <c r="I27" t="s">
        <v>742</v>
      </c>
    </row>
    <row r="28" spans="1:9" x14ac:dyDescent="0.25">
      <c r="A28" t="s">
        <v>298</v>
      </c>
      <c r="B28" t="s">
        <v>331</v>
      </c>
      <c r="C28" t="str">
        <f t="shared" si="4"/>
        <v>Indicator 7</v>
      </c>
      <c r="D28" t="s">
        <v>316</v>
      </c>
      <c r="E28">
        <f t="shared" ca="1" si="0"/>
        <v>6</v>
      </c>
      <c r="F28">
        <f t="shared" ca="1" si="1"/>
        <v>18</v>
      </c>
      <c r="G28" t="str">
        <f t="shared" ca="1" si="2"/>
        <v>'Indicator 7'!$R$6</v>
      </c>
      <c r="H28" t="str">
        <f t="shared" ca="1" si="3"/>
        <v>m1</v>
      </c>
      <c r="I28" t="s">
        <v>742</v>
      </c>
    </row>
    <row r="29" spans="1:9" x14ac:dyDescent="0.25">
      <c r="A29" t="s">
        <v>298</v>
      </c>
      <c r="B29" t="s">
        <v>332</v>
      </c>
      <c r="C29" t="s">
        <v>333</v>
      </c>
      <c r="D29" t="s">
        <v>339</v>
      </c>
      <c r="E29">
        <f t="shared" ca="1" si="0"/>
        <v>94</v>
      </c>
      <c r="F29">
        <f t="shared" ca="1" si="1"/>
        <v>3</v>
      </c>
      <c r="G29" t="str">
        <f t="shared" ca="1" si="2"/>
        <v>Summary!$C$94</v>
      </c>
      <c r="H29">
        <f t="shared" ref="H29:H51" ca="1" si="5">INDIRECT(G29)</f>
        <v>0</v>
      </c>
      <c r="I29" t="s">
        <v>743</v>
      </c>
    </row>
    <row r="30" spans="1:9" x14ac:dyDescent="0.25">
      <c r="A30" t="s">
        <v>298</v>
      </c>
      <c r="B30" t="s">
        <v>334</v>
      </c>
      <c r="C30" t="s">
        <v>333</v>
      </c>
      <c r="D30" t="s">
        <v>341</v>
      </c>
      <c r="E30">
        <f t="shared" ca="1" si="0"/>
        <v>95</v>
      </c>
      <c r="F30">
        <f t="shared" ca="1" si="1"/>
        <v>3</v>
      </c>
      <c r="G30" t="str">
        <f t="shared" ca="1" si="2"/>
        <v>Summary!$C$95</v>
      </c>
      <c r="H30">
        <f t="shared" ca="1" si="5"/>
        <v>0</v>
      </c>
      <c r="I30" t="s">
        <v>743</v>
      </c>
    </row>
    <row r="31" spans="1:9" x14ac:dyDescent="0.25">
      <c r="A31" t="s">
        <v>298</v>
      </c>
      <c r="B31" t="s">
        <v>335</v>
      </c>
      <c r="C31" t="s">
        <v>333</v>
      </c>
      <c r="D31" t="s">
        <v>724</v>
      </c>
      <c r="E31">
        <f t="shared" ca="1" si="0"/>
        <v>96</v>
      </c>
      <c r="F31">
        <f t="shared" ca="1" si="1"/>
        <v>3</v>
      </c>
      <c r="G31" t="str">
        <f t="shared" ca="1" si="2"/>
        <v>Summary!$C$96</v>
      </c>
      <c r="H31">
        <f t="shared" ca="1" si="5"/>
        <v>0</v>
      </c>
      <c r="I31" t="s">
        <v>743</v>
      </c>
    </row>
    <row r="32" spans="1:9" x14ac:dyDescent="0.25">
      <c r="A32" t="s">
        <v>298</v>
      </c>
      <c r="B32" t="s">
        <v>336</v>
      </c>
      <c r="C32" t="s">
        <v>333</v>
      </c>
      <c r="D32" t="s">
        <v>725</v>
      </c>
      <c r="E32">
        <f t="shared" ca="1" si="0"/>
        <v>97</v>
      </c>
      <c r="F32">
        <f t="shared" ca="1" si="1"/>
        <v>3</v>
      </c>
      <c r="G32" t="str">
        <f t="shared" ca="1" si="2"/>
        <v>Summary!$C$97</v>
      </c>
      <c r="H32">
        <f t="shared" ca="1" si="5"/>
        <v>0</v>
      </c>
      <c r="I32" t="s">
        <v>743</v>
      </c>
    </row>
    <row r="33" spans="1:9" x14ac:dyDescent="0.25">
      <c r="A33" t="s">
        <v>298</v>
      </c>
      <c r="B33" t="s">
        <v>337</v>
      </c>
      <c r="C33" t="s">
        <v>333</v>
      </c>
      <c r="D33" t="s">
        <v>726</v>
      </c>
      <c r="E33">
        <f t="shared" ca="1" si="0"/>
        <v>98</v>
      </c>
      <c r="F33">
        <f t="shared" ca="1" si="1"/>
        <v>3</v>
      </c>
      <c r="G33" t="str">
        <f t="shared" ca="1" si="2"/>
        <v>Summary!$C$98</v>
      </c>
      <c r="H33">
        <f t="shared" ca="1" si="5"/>
        <v>0</v>
      </c>
      <c r="I33" t="s">
        <v>743</v>
      </c>
    </row>
    <row r="34" spans="1:9" x14ac:dyDescent="0.25">
      <c r="A34" t="s">
        <v>298</v>
      </c>
      <c r="B34" t="s">
        <v>338</v>
      </c>
      <c r="C34" t="s">
        <v>333</v>
      </c>
      <c r="D34" t="s">
        <v>727</v>
      </c>
      <c r="E34">
        <f t="shared" ca="1" si="0"/>
        <v>99</v>
      </c>
      <c r="F34">
        <f t="shared" ca="1" si="1"/>
        <v>3</v>
      </c>
      <c r="G34" t="str">
        <f t="shared" ca="1" si="2"/>
        <v>Summary!$C$99</v>
      </c>
      <c r="H34">
        <f t="shared" ca="1" si="5"/>
        <v>0</v>
      </c>
      <c r="I34" t="s">
        <v>743</v>
      </c>
    </row>
    <row r="35" spans="1:9" x14ac:dyDescent="0.25">
      <c r="A35" t="s">
        <v>298</v>
      </c>
      <c r="B35" t="s">
        <v>340</v>
      </c>
      <c r="C35" t="s">
        <v>333</v>
      </c>
      <c r="D35" t="s">
        <v>747</v>
      </c>
      <c r="E35">
        <f t="shared" ca="1" si="0"/>
        <v>100</v>
      </c>
      <c r="F35">
        <f t="shared" ca="1" si="1"/>
        <v>3</v>
      </c>
      <c r="G35" t="str">
        <f t="shared" ca="1" si="2"/>
        <v>Summary!$C$100</v>
      </c>
      <c r="H35">
        <f t="shared" ca="1" si="5"/>
        <v>0</v>
      </c>
      <c r="I35" t="s">
        <v>743</v>
      </c>
    </row>
    <row r="36" spans="1:9" x14ac:dyDescent="0.25">
      <c r="A36" t="s">
        <v>298</v>
      </c>
      <c r="B36" t="s">
        <v>729</v>
      </c>
      <c r="C36" t="s">
        <v>177</v>
      </c>
      <c r="D36" t="s">
        <v>737</v>
      </c>
      <c r="E36">
        <f t="shared" ca="1" si="0"/>
        <v>12</v>
      </c>
      <c r="F36">
        <f t="shared" ref="F36:F42" ca="1" si="6">COLUMN(INDIRECT(D36))</f>
        <v>4</v>
      </c>
      <c r="G36" t="str">
        <f t="shared" ref="G36:G42" ca="1" si="7">ADDRESS(E36,F36,,,C36)</f>
        <v>'Indicator 1'!$D$12</v>
      </c>
      <c r="H36">
        <f t="shared" ca="1" si="5"/>
        <v>0</v>
      </c>
    </row>
    <row r="37" spans="1:9" x14ac:dyDescent="0.25">
      <c r="A37" t="s">
        <v>298</v>
      </c>
      <c r="B37" t="s">
        <v>730</v>
      </c>
      <c r="C37" t="s">
        <v>178</v>
      </c>
      <c r="D37" t="s">
        <v>736</v>
      </c>
      <c r="E37">
        <f t="shared" ca="1" si="0"/>
        <v>11</v>
      </c>
      <c r="F37">
        <f t="shared" ca="1" si="6"/>
        <v>4</v>
      </c>
      <c r="G37" t="str">
        <f t="shared" ca="1" si="7"/>
        <v>'Indicator 2'!$D$11</v>
      </c>
      <c r="H37">
        <f t="shared" ca="1" si="5"/>
        <v>0</v>
      </c>
    </row>
    <row r="38" spans="1:9" x14ac:dyDescent="0.25">
      <c r="A38" t="s">
        <v>298</v>
      </c>
      <c r="B38" t="s">
        <v>731</v>
      </c>
      <c r="C38" t="s">
        <v>180</v>
      </c>
      <c r="D38" t="s">
        <v>737</v>
      </c>
      <c r="E38">
        <f t="shared" ca="1" si="0"/>
        <v>12</v>
      </c>
      <c r="F38">
        <f t="shared" ca="1" si="6"/>
        <v>4</v>
      </c>
      <c r="G38" t="str">
        <f t="shared" ca="1" si="7"/>
        <v>'Indicator 3'!$D$12</v>
      </c>
      <c r="H38">
        <f t="shared" ca="1" si="5"/>
        <v>0</v>
      </c>
    </row>
    <row r="39" spans="1:9" x14ac:dyDescent="0.25">
      <c r="A39" t="s">
        <v>298</v>
      </c>
      <c r="B39" t="s">
        <v>732</v>
      </c>
      <c r="C39" t="s">
        <v>181</v>
      </c>
      <c r="D39" t="s">
        <v>736</v>
      </c>
      <c r="E39">
        <f t="shared" ca="1" si="0"/>
        <v>11</v>
      </c>
      <c r="F39">
        <f t="shared" ca="1" si="6"/>
        <v>4</v>
      </c>
      <c r="G39" t="str">
        <f t="shared" ca="1" si="7"/>
        <v>'Indicator 4'!$D$11</v>
      </c>
      <c r="H39">
        <f t="shared" ca="1" si="5"/>
        <v>0</v>
      </c>
    </row>
    <row r="40" spans="1:9" x14ac:dyDescent="0.25">
      <c r="A40" t="s">
        <v>298</v>
      </c>
      <c r="B40" t="s">
        <v>733</v>
      </c>
      <c r="C40" t="s">
        <v>182</v>
      </c>
      <c r="D40" t="s">
        <v>738</v>
      </c>
      <c r="E40">
        <f t="shared" ca="1" si="0"/>
        <v>10</v>
      </c>
      <c r="F40">
        <f t="shared" ca="1" si="6"/>
        <v>4</v>
      </c>
      <c r="G40" t="str">
        <f t="shared" ca="1" si="7"/>
        <v>'Indicator 5'!$D$10</v>
      </c>
      <c r="H40">
        <f t="shared" ca="1" si="5"/>
        <v>0</v>
      </c>
    </row>
    <row r="41" spans="1:9" x14ac:dyDescent="0.25">
      <c r="A41" t="s">
        <v>298</v>
      </c>
      <c r="B41" t="s">
        <v>734</v>
      </c>
      <c r="C41" t="s">
        <v>183</v>
      </c>
      <c r="D41" t="s">
        <v>738</v>
      </c>
      <c r="E41">
        <f t="shared" ca="1" si="0"/>
        <v>10</v>
      </c>
      <c r="F41">
        <f t="shared" ca="1" si="6"/>
        <v>4</v>
      </c>
      <c r="G41" t="str">
        <f t="shared" ca="1" si="7"/>
        <v>'Indicator 6'!$D$10</v>
      </c>
      <c r="H41">
        <f t="shared" ca="1" si="5"/>
        <v>0</v>
      </c>
    </row>
    <row r="42" spans="1:9" x14ac:dyDescent="0.25">
      <c r="A42" t="s">
        <v>298</v>
      </c>
      <c r="B42" t="s">
        <v>735</v>
      </c>
      <c r="C42" t="s">
        <v>184</v>
      </c>
      <c r="D42" t="s">
        <v>738</v>
      </c>
      <c r="E42">
        <f t="shared" ca="1" si="0"/>
        <v>10</v>
      </c>
      <c r="F42">
        <f t="shared" ca="1" si="6"/>
        <v>4</v>
      </c>
      <c r="G42" t="str">
        <f t="shared" ca="1" si="7"/>
        <v>'Indicator 7'!$D$10</v>
      </c>
      <c r="H42">
        <f t="shared" ca="1" si="5"/>
        <v>0</v>
      </c>
    </row>
    <row r="43" spans="1:9" x14ac:dyDescent="0.25">
      <c r="A43" t="s">
        <v>342</v>
      </c>
      <c r="B43" t="s">
        <v>343</v>
      </c>
      <c r="C43" t="s">
        <v>333</v>
      </c>
      <c r="D43" t="s">
        <v>345</v>
      </c>
      <c r="E43">
        <f t="shared" ca="1" si="0"/>
        <v>6</v>
      </c>
      <c r="F43">
        <f t="shared" ca="1" si="1"/>
        <v>3</v>
      </c>
      <c r="G43" t="str">
        <f t="shared" ca="1" si="2"/>
        <v>Summary!$C$6</v>
      </c>
      <c r="H43">
        <f t="shared" ca="1" si="5"/>
        <v>0</v>
      </c>
    </row>
    <row r="44" spans="1:9" x14ac:dyDescent="0.25">
      <c r="A44" t="s">
        <v>342</v>
      </c>
      <c r="B44" t="s">
        <v>344</v>
      </c>
      <c r="C44" t="s">
        <v>333</v>
      </c>
      <c r="D44" t="s">
        <v>748</v>
      </c>
      <c r="E44">
        <f t="shared" ca="1" si="0"/>
        <v>11</v>
      </c>
      <c r="F44">
        <f t="shared" ca="1" si="1"/>
        <v>3</v>
      </c>
      <c r="G44" t="str">
        <f t="shared" ca="1" si="2"/>
        <v>Summary!$C$11</v>
      </c>
      <c r="H44" s="86">
        <f t="shared" ca="1" si="5"/>
        <v>0</v>
      </c>
    </row>
    <row r="45" spans="1:9" x14ac:dyDescent="0.25">
      <c r="A45" t="s">
        <v>342</v>
      </c>
      <c r="B45" t="s">
        <v>346</v>
      </c>
      <c r="C45" t="s">
        <v>333</v>
      </c>
      <c r="D45" t="s">
        <v>728</v>
      </c>
      <c r="E45">
        <f t="shared" ca="1" si="0"/>
        <v>4</v>
      </c>
      <c r="F45">
        <f t="shared" ca="1" si="1"/>
        <v>6</v>
      </c>
      <c r="G45" t="str">
        <f t="shared" ca="1" si="2"/>
        <v>Summary!$F$4</v>
      </c>
      <c r="H45" t="str">
        <f t="shared" ca="1" si="5"/>
        <v/>
      </c>
    </row>
    <row r="46" spans="1:9" x14ac:dyDescent="0.25">
      <c r="A46" t="s">
        <v>342</v>
      </c>
      <c r="B46" t="s">
        <v>749</v>
      </c>
      <c r="C46" t="s">
        <v>333</v>
      </c>
      <c r="D46" t="s">
        <v>751</v>
      </c>
      <c r="E46">
        <f t="shared" ca="1" si="0"/>
        <v>8</v>
      </c>
      <c r="F46">
        <f t="shared" ca="1" si="1"/>
        <v>3</v>
      </c>
      <c r="G46" t="str">
        <f t="shared" ca="1" si="2"/>
        <v>Summary!$C$8</v>
      </c>
      <c r="H46">
        <f t="shared" ca="1" si="5"/>
        <v>0</v>
      </c>
    </row>
    <row r="47" spans="1:9" x14ac:dyDescent="0.25">
      <c r="A47" t="s">
        <v>342</v>
      </c>
      <c r="B47" t="s">
        <v>750</v>
      </c>
      <c r="C47" t="s">
        <v>333</v>
      </c>
      <c r="D47" t="s">
        <v>752</v>
      </c>
      <c r="E47">
        <f t="shared" ref="E47" ca="1" si="8">ROW(INDIRECT(D47))</f>
        <v>9</v>
      </c>
      <c r="F47">
        <f t="shared" ref="F47" ca="1" si="9">COLUMN(INDIRECT(D47))</f>
        <v>3</v>
      </c>
      <c r="G47" t="str">
        <f t="shared" ca="1" si="2"/>
        <v>Summary!$C$9</v>
      </c>
      <c r="H47">
        <f t="shared" ca="1" si="5"/>
        <v>0</v>
      </c>
    </row>
    <row r="48" spans="1:9" x14ac:dyDescent="0.25">
      <c r="A48" t="s">
        <v>342</v>
      </c>
      <c r="B48" t="s">
        <v>753</v>
      </c>
      <c r="C48" t="s">
        <v>333</v>
      </c>
      <c r="D48" s="125" t="s">
        <v>744</v>
      </c>
      <c r="E48" s="125" t="s">
        <v>744</v>
      </c>
      <c r="F48" s="125" t="s">
        <v>744</v>
      </c>
      <c r="G48" s="125" t="s">
        <v>744</v>
      </c>
      <c r="H48" s="125" t="str">
        <f ca="1">IF(H46="x",IF(H47="x","None","self"),IF(H47="x","external","None"))</f>
        <v>None</v>
      </c>
    </row>
    <row r="49" spans="1:9" x14ac:dyDescent="0.25">
      <c r="A49" t="s">
        <v>342</v>
      </c>
      <c r="B49" t="s">
        <v>347</v>
      </c>
      <c r="C49" t="s">
        <v>333</v>
      </c>
      <c r="D49" t="s">
        <v>754</v>
      </c>
      <c r="E49">
        <f t="shared" ca="1" si="0"/>
        <v>13</v>
      </c>
      <c r="F49">
        <f t="shared" ca="1" si="1"/>
        <v>3</v>
      </c>
      <c r="G49" t="str">
        <f t="shared" ref="G49:G51" ca="1" si="10">ADDRESS(E49,F49,,,C49)</f>
        <v>Summary!$C$13</v>
      </c>
      <c r="H49">
        <f t="shared" ca="1" si="5"/>
        <v>0</v>
      </c>
    </row>
    <row r="50" spans="1:9" x14ac:dyDescent="0.25">
      <c r="A50" t="s">
        <v>342</v>
      </c>
      <c r="B50" t="s">
        <v>348</v>
      </c>
      <c r="C50" t="s">
        <v>333</v>
      </c>
      <c r="D50" t="s">
        <v>755</v>
      </c>
      <c r="E50">
        <f t="shared" ca="1" si="0"/>
        <v>15</v>
      </c>
      <c r="F50">
        <f t="shared" ca="1" si="1"/>
        <v>3</v>
      </c>
      <c r="G50" t="str">
        <f t="shared" ca="1" si="10"/>
        <v>Summary!$C$15</v>
      </c>
      <c r="H50">
        <f t="shared" ca="1" si="5"/>
        <v>0</v>
      </c>
    </row>
    <row r="51" spans="1:9" x14ac:dyDescent="0.25">
      <c r="A51" t="s">
        <v>342</v>
      </c>
      <c r="B51" t="s">
        <v>349</v>
      </c>
      <c r="C51" t="s">
        <v>333</v>
      </c>
      <c r="D51" t="s">
        <v>756</v>
      </c>
      <c r="E51">
        <f t="shared" ca="1" si="0"/>
        <v>17</v>
      </c>
      <c r="F51">
        <f t="shared" ca="1" si="1"/>
        <v>3</v>
      </c>
      <c r="G51" t="str">
        <f t="shared" ca="1" si="10"/>
        <v>Summary!$C$17</v>
      </c>
      <c r="H51">
        <f t="shared" ca="1" si="5"/>
        <v>0</v>
      </c>
    </row>
    <row r="52" spans="1:9" ht="105" x14ac:dyDescent="0.25">
      <c r="A52" t="s">
        <v>298</v>
      </c>
      <c r="B52" t="s">
        <v>739</v>
      </c>
      <c r="H52" s="6" t="s">
        <v>760</v>
      </c>
      <c r="I52" t="s">
        <v>741</v>
      </c>
    </row>
    <row r="53" spans="1:9" x14ac:dyDescent="0.25">
      <c r="A53" t="s">
        <v>298</v>
      </c>
      <c r="B53" t="s">
        <v>757</v>
      </c>
      <c r="H53" t="s">
        <v>758</v>
      </c>
    </row>
  </sheetData>
  <sheetProtection algorithmName="SHA-512" hashValue="2M21ki2C7/4BjwVW1LF8SDe+DoAC5jD+3fGx38hLJvqf0vmt2cbB2xFp7Am+p8cGpyXRaoortEFUOZ2iVShn+A==" saltValue="mqkDcb2txtHlVxaY0wO/CA==" spinCount="100000" sheet="1" objects="1" scenarios="1" selectLockedCells="1"/>
  <phoneticPr fontId="45" type="noConversion"/>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J183"/>
  <sheetViews>
    <sheetView showRowColHeaders="0" zoomScaleNormal="100" workbookViewId="0">
      <selection activeCell="M35" sqref="M35"/>
    </sheetView>
  </sheetViews>
  <sheetFormatPr baseColWidth="10" defaultColWidth="11.5703125" defaultRowHeight="15" x14ac:dyDescent="0.25"/>
  <cols>
    <col min="1" max="1" width="46.5703125" customWidth="1"/>
    <col min="2" max="2" width="14.85546875" bestFit="1" customWidth="1"/>
  </cols>
  <sheetData>
    <row r="1" spans="1:10" x14ac:dyDescent="0.25">
      <c r="A1" s="80" t="s">
        <v>448</v>
      </c>
      <c r="B1" s="80" t="s">
        <v>447</v>
      </c>
      <c r="F1" s="40" t="s">
        <v>350</v>
      </c>
      <c r="G1" s="40" t="s">
        <v>351</v>
      </c>
      <c r="J1" s="80"/>
    </row>
    <row r="2" spans="1:10" x14ac:dyDescent="0.25">
      <c r="A2" t="s">
        <v>352</v>
      </c>
      <c r="B2" t="s">
        <v>353</v>
      </c>
      <c r="F2" t="s">
        <v>29</v>
      </c>
      <c r="G2" t="s">
        <v>354</v>
      </c>
    </row>
    <row r="3" spans="1:10" x14ac:dyDescent="0.25">
      <c r="A3" t="s">
        <v>550</v>
      </c>
      <c r="B3" t="s">
        <v>549</v>
      </c>
      <c r="F3" t="s">
        <v>30</v>
      </c>
      <c r="G3" t="s">
        <v>357</v>
      </c>
    </row>
    <row r="4" spans="1:10" x14ac:dyDescent="0.25">
      <c r="A4" t="s">
        <v>590</v>
      </c>
      <c r="B4" t="s">
        <v>589</v>
      </c>
      <c r="F4" t="s">
        <v>31</v>
      </c>
      <c r="G4" t="s">
        <v>360</v>
      </c>
    </row>
    <row r="5" spans="1:10" x14ac:dyDescent="0.25">
      <c r="A5" t="s">
        <v>626</v>
      </c>
      <c r="B5" t="s">
        <v>625</v>
      </c>
      <c r="F5" t="s">
        <v>32</v>
      </c>
      <c r="G5" t="s">
        <v>363</v>
      </c>
    </row>
    <row r="6" spans="1:10" x14ac:dyDescent="0.25">
      <c r="A6" t="s">
        <v>355</v>
      </c>
      <c r="B6" t="s">
        <v>356</v>
      </c>
      <c r="F6" t="s">
        <v>33</v>
      </c>
      <c r="G6" t="s">
        <v>366</v>
      </c>
    </row>
    <row r="7" spans="1:10" x14ac:dyDescent="0.25">
      <c r="A7" t="s">
        <v>361</v>
      </c>
      <c r="B7" t="s">
        <v>362</v>
      </c>
    </row>
    <row r="8" spans="1:10" x14ac:dyDescent="0.25">
      <c r="A8" t="s">
        <v>674</v>
      </c>
      <c r="B8" t="s">
        <v>673</v>
      </c>
    </row>
    <row r="9" spans="1:10" x14ac:dyDescent="0.25">
      <c r="A9" t="s">
        <v>516</v>
      </c>
      <c r="B9" t="s">
        <v>515</v>
      </c>
    </row>
    <row r="10" spans="1:10" x14ac:dyDescent="0.25">
      <c r="A10" t="s">
        <v>642</v>
      </c>
      <c r="B10" t="s">
        <v>641</v>
      </c>
    </row>
    <row r="11" spans="1:10" x14ac:dyDescent="0.25">
      <c r="A11" t="s">
        <v>596</v>
      </c>
      <c r="B11" t="s">
        <v>595</v>
      </c>
    </row>
    <row r="12" spans="1:10" x14ac:dyDescent="0.25">
      <c r="A12" t="s">
        <v>367</v>
      </c>
      <c r="B12" t="s">
        <v>368</v>
      </c>
    </row>
    <row r="13" spans="1:10" x14ac:dyDescent="0.25">
      <c r="A13" t="s">
        <v>702</v>
      </c>
      <c r="B13" t="s">
        <v>701</v>
      </c>
    </row>
    <row r="14" spans="1:10" x14ac:dyDescent="0.25">
      <c r="A14" t="s">
        <v>606</v>
      </c>
      <c r="B14" t="s">
        <v>605</v>
      </c>
    </row>
    <row r="15" spans="1:10" x14ac:dyDescent="0.25">
      <c r="A15" t="s">
        <v>614</v>
      </c>
      <c r="B15" t="s">
        <v>613</v>
      </c>
    </row>
    <row r="16" spans="1:10" x14ac:dyDescent="0.25">
      <c r="A16" t="s">
        <v>364</v>
      </c>
      <c r="B16" t="s">
        <v>365</v>
      </c>
    </row>
    <row r="17" spans="1:2" x14ac:dyDescent="0.25">
      <c r="A17" t="s">
        <v>452</v>
      </c>
      <c r="B17" t="s">
        <v>451</v>
      </c>
    </row>
    <row r="18" spans="1:2" x14ac:dyDescent="0.25">
      <c r="A18" t="s">
        <v>369</v>
      </c>
      <c r="B18" t="s">
        <v>370</v>
      </c>
    </row>
    <row r="19" spans="1:2" x14ac:dyDescent="0.25">
      <c r="A19" t="s">
        <v>556</v>
      </c>
      <c r="B19" t="s">
        <v>555</v>
      </c>
    </row>
    <row r="20" spans="1:2" x14ac:dyDescent="0.25">
      <c r="A20" t="s">
        <v>373</v>
      </c>
      <c r="B20" t="s">
        <v>374</v>
      </c>
    </row>
    <row r="21" spans="1:2" x14ac:dyDescent="0.25">
      <c r="A21" t="s">
        <v>371</v>
      </c>
      <c r="B21" t="s">
        <v>372</v>
      </c>
    </row>
    <row r="22" spans="1:2" x14ac:dyDescent="0.25">
      <c r="A22" t="s">
        <v>588</v>
      </c>
      <c r="B22" t="s">
        <v>587</v>
      </c>
    </row>
    <row r="23" spans="1:2" x14ac:dyDescent="0.25">
      <c r="A23" t="s">
        <v>466</v>
      </c>
      <c r="B23" t="s">
        <v>465</v>
      </c>
    </row>
    <row r="24" spans="1:2" x14ac:dyDescent="0.25">
      <c r="A24" t="s">
        <v>482</v>
      </c>
      <c r="B24" t="s">
        <v>481</v>
      </c>
    </row>
    <row r="25" spans="1:2" x14ac:dyDescent="0.25">
      <c r="A25" t="s">
        <v>690</v>
      </c>
      <c r="B25" t="s">
        <v>689</v>
      </c>
    </row>
    <row r="26" spans="1:2" x14ac:dyDescent="0.25">
      <c r="A26" t="s">
        <v>554</v>
      </c>
      <c r="B26" t="s">
        <v>553</v>
      </c>
    </row>
    <row r="27" spans="1:2" x14ac:dyDescent="0.25">
      <c r="A27" t="s">
        <v>662</v>
      </c>
      <c r="B27" t="s">
        <v>661</v>
      </c>
    </row>
    <row r="28" spans="1:2" x14ac:dyDescent="0.25">
      <c r="A28" t="s">
        <v>602</v>
      </c>
      <c r="B28" t="s">
        <v>601</v>
      </c>
    </row>
    <row r="29" spans="1:2" x14ac:dyDescent="0.25">
      <c r="A29" t="s">
        <v>375</v>
      </c>
      <c r="B29" t="s">
        <v>376</v>
      </c>
    </row>
    <row r="30" spans="1:2" x14ac:dyDescent="0.25">
      <c r="A30" t="s">
        <v>648</v>
      </c>
      <c r="B30" t="s">
        <v>647</v>
      </c>
    </row>
    <row r="31" spans="1:2" x14ac:dyDescent="0.25">
      <c r="A31" t="s">
        <v>600</v>
      </c>
      <c r="B31" t="s">
        <v>599</v>
      </c>
    </row>
    <row r="32" spans="1:2" x14ac:dyDescent="0.25">
      <c r="A32" t="s">
        <v>377</v>
      </c>
      <c r="B32" t="s">
        <v>378</v>
      </c>
    </row>
    <row r="33" spans="1:2" x14ac:dyDescent="0.25">
      <c r="A33" t="s">
        <v>542</v>
      </c>
      <c r="B33" t="s">
        <v>541</v>
      </c>
    </row>
    <row r="34" spans="1:2" x14ac:dyDescent="0.25">
      <c r="A34" t="s">
        <v>722</v>
      </c>
      <c r="B34" t="s">
        <v>721</v>
      </c>
    </row>
    <row r="35" spans="1:2" x14ac:dyDescent="0.25">
      <c r="A35" t="s">
        <v>379</v>
      </c>
      <c r="B35" t="s">
        <v>380</v>
      </c>
    </row>
    <row r="36" spans="1:2" x14ac:dyDescent="0.25">
      <c r="A36" t="s">
        <v>458</v>
      </c>
      <c r="B36" t="s">
        <v>457</v>
      </c>
    </row>
    <row r="37" spans="1:2" x14ac:dyDescent="0.25">
      <c r="A37" t="s">
        <v>608</v>
      </c>
      <c r="B37" t="s">
        <v>607</v>
      </c>
    </row>
    <row r="38" spans="1:2" x14ac:dyDescent="0.25">
      <c r="A38" t="s">
        <v>560</v>
      </c>
      <c r="B38" t="s">
        <v>559</v>
      </c>
    </row>
    <row r="39" spans="1:2" x14ac:dyDescent="0.25">
      <c r="A39" t="s">
        <v>381</v>
      </c>
      <c r="B39" t="s">
        <v>382</v>
      </c>
    </row>
    <row r="40" spans="1:2" x14ac:dyDescent="0.25">
      <c r="A40" t="s">
        <v>718</v>
      </c>
      <c r="B40" t="s">
        <v>717</v>
      </c>
    </row>
    <row r="41" spans="1:2" x14ac:dyDescent="0.25">
      <c r="A41" t="s">
        <v>568</v>
      </c>
      <c r="B41" t="s">
        <v>567</v>
      </c>
    </row>
    <row r="42" spans="1:2" x14ac:dyDescent="0.25">
      <c r="A42" t="s">
        <v>383</v>
      </c>
      <c r="B42" t="s">
        <v>384</v>
      </c>
    </row>
    <row r="43" spans="1:2" x14ac:dyDescent="0.25">
      <c r="A43" t="s">
        <v>576</v>
      </c>
      <c r="B43" t="s">
        <v>575</v>
      </c>
    </row>
    <row r="44" spans="1:2" x14ac:dyDescent="0.25">
      <c r="A44" t="s">
        <v>628</v>
      </c>
      <c r="B44" t="s">
        <v>627</v>
      </c>
    </row>
    <row r="45" spans="1:2" x14ac:dyDescent="0.25">
      <c r="A45" t="s">
        <v>504</v>
      </c>
      <c r="B45" t="s">
        <v>503</v>
      </c>
    </row>
    <row r="46" spans="1:2" x14ac:dyDescent="0.25">
      <c r="A46" t="s">
        <v>506</v>
      </c>
      <c r="B46" t="s">
        <v>505</v>
      </c>
    </row>
    <row r="47" spans="1:2" x14ac:dyDescent="0.25">
      <c r="A47" t="s">
        <v>508</v>
      </c>
      <c r="B47" t="s">
        <v>507</v>
      </c>
    </row>
    <row r="48" spans="1:2" x14ac:dyDescent="0.25">
      <c r="A48" t="s">
        <v>385</v>
      </c>
      <c r="B48" t="s">
        <v>386</v>
      </c>
    </row>
    <row r="49" spans="1:2" x14ac:dyDescent="0.25">
      <c r="A49" t="s">
        <v>566</v>
      </c>
      <c r="B49" t="s">
        <v>565</v>
      </c>
    </row>
    <row r="50" spans="1:2" x14ac:dyDescent="0.25">
      <c r="A50" t="s">
        <v>387</v>
      </c>
      <c r="B50" t="s">
        <v>388</v>
      </c>
    </row>
    <row r="51" spans="1:2" x14ac:dyDescent="0.25">
      <c r="A51" t="s">
        <v>389</v>
      </c>
      <c r="B51" t="s">
        <v>390</v>
      </c>
    </row>
    <row r="52" spans="1:2" x14ac:dyDescent="0.25">
      <c r="A52" t="s">
        <v>431</v>
      </c>
      <c r="B52" t="s">
        <v>432</v>
      </c>
    </row>
    <row r="53" spans="1:2" x14ac:dyDescent="0.25">
      <c r="A53" t="s">
        <v>720</v>
      </c>
      <c r="B53" t="s">
        <v>719</v>
      </c>
    </row>
    <row r="54" spans="1:2" x14ac:dyDescent="0.25">
      <c r="A54" t="s">
        <v>450</v>
      </c>
      <c r="B54" t="s">
        <v>449</v>
      </c>
    </row>
    <row r="55" spans="1:2" x14ac:dyDescent="0.25">
      <c r="A55" t="s">
        <v>704</v>
      </c>
      <c r="B55" t="s">
        <v>703</v>
      </c>
    </row>
    <row r="56" spans="1:2" x14ac:dyDescent="0.25">
      <c r="A56" t="s">
        <v>433</v>
      </c>
      <c r="B56" t="s">
        <v>434</v>
      </c>
    </row>
    <row r="57" spans="1:2" x14ac:dyDescent="0.25">
      <c r="A57" t="s">
        <v>570</v>
      </c>
      <c r="B57" t="s">
        <v>569</v>
      </c>
    </row>
    <row r="58" spans="1:2" x14ac:dyDescent="0.25">
      <c r="A58" t="s">
        <v>562</v>
      </c>
      <c r="B58" t="s">
        <v>561</v>
      </c>
    </row>
    <row r="59" spans="1:2" x14ac:dyDescent="0.25">
      <c r="A59" t="s">
        <v>500</v>
      </c>
      <c r="B59" t="s">
        <v>499</v>
      </c>
    </row>
    <row r="60" spans="1:2" x14ac:dyDescent="0.25">
      <c r="A60" t="s">
        <v>684</v>
      </c>
      <c r="B60" t="s">
        <v>683</v>
      </c>
    </row>
    <row r="61" spans="1:2" x14ac:dyDescent="0.25">
      <c r="A61" t="s">
        <v>644</v>
      </c>
      <c r="B61" t="s">
        <v>643</v>
      </c>
    </row>
    <row r="62" spans="1:2" x14ac:dyDescent="0.25">
      <c r="A62" t="s">
        <v>636</v>
      </c>
      <c r="B62" t="s">
        <v>635</v>
      </c>
    </row>
    <row r="63" spans="1:2" x14ac:dyDescent="0.25">
      <c r="A63" t="s">
        <v>472</v>
      </c>
      <c r="B63" t="s">
        <v>471</v>
      </c>
    </row>
    <row r="64" spans="1:2" x14ac:dyDescent="0.25">
      <c r="A64" t="s">
        <v>620</v>
      </c>
      <c r="B64" t="s">
        <v>619</v>
      </c>
    </row>
    <row r="65" spans="1:2" x14ac:dyDescent="0.25">
      <c r="A65" t="s">
        <v>580</v>
      </c>
      <c r="B65" t="s">
        <v>579</v>
      </c>
    </row>
    <row r="66" spans="1:2" x14ac:dyDescent="0.25">
      <c r="A66" t="s">
        <v>708</v>
      </c>
      <c r="B66" t="s">
        <v>707</v>
      </c>
    </row>
    <row r="67" spans="1:2" x14ac:dyDescent="0.25">
      <c r="A67" t="s">
        <v>706</v>
      </c>
      <c r="B67" t="s">
        <v>705</v>
      </c>
    </row>
    <row r="68" spans="1:2" x14ac:dyDescent="0.25">
      <c r="A68" t="s">
        <v>574</v>
      </c>
      <c r="B68" t="s">
        <v>573</v>
      </c>
    </row>
    <row r="69" spans="1:2" x14ac:dyDescent="0.25">
      <c r="A69" t="s">
        <v>716</v>
      </c>
      <c r="B69" t="s">
        <v>715</v>
      </c>
    </row>
    <row r="70" spans="1:2" x14ac:dyDescent="0.25">
      <c r="A70" t="s">
        <v>490</v>
      </c>
      <c r="B70" t="s">
        <v>489</v>
      </c>
    </row>
    <row r="71" spans="1:2" x14ac:dyDescent="0.25">
      <c r="A71" t="s">
        <v>391</v>
      </c>
      <c r="B71" t="s">
        <v>392</v>
      </c>
    </row>
    <row r="72" spans="1:2" x14ac:dyDescent="0.25">
      <c r="A72" t="s">
        <v>582</v>
      </c>
      <c r="B72" t="s">
        <v>581</v>
      </c>
    </row>
    <row r="73" spans="1:2" x14ac:dyDescent="0.25">
      <c r="A73" t="s">
        <v>528</v>
      </c>
      <c r="B73" t="s">
        <v>527</v>
      </c>
    </row>
    <row r="74" spans="1:2" x14ac:dyDescent="0.25">
      <c r="A74" t="s">
        <v>464</v>
      </c>
      <c r="B74" t="s">
        <v>463</v>
      </c>
    </row>
    <row r="75" spans="1:2" x14ac:dyDescent="0.25">
      <c r="A75" t="s">
        <v>526</v>
      </c>
      <c r="B75" t="s">
        <v>525</v>
      </c>
    </row>
    <row r="76" spans="1:2" x14ac:dyDescent="0.25">
      <c r="A76" t="s">
        <v>393</v>
      </c>
      <c r="B76" t="s">
        <v>394</v>
      </c>
    </row>
    <row r="77" spans="1:2" x14ac:dyDescent="0.25">
      <c r="A77" t="s">
        <v>395</v>
      </c>
      <c r="B77" t="s">
        <v>396</v>
      </c>
    </row>
    <row r="78" spans="1:2" x14ac:dyDescent="0.25">
      <c r="A78" t="s">
        <v>666</v>
      </c>
      <c r="B78" t="s">
        <v>665</v>
      </c>
    </row>
    <row r="79" spans="1:2" x14ac:dyDescent="0.25">
      <c r="A79" t="s">
        <v>618</v>
      </c>
      <c r="B79" t="s">
        <v>617</v>
      </c>
    </row>
    <row r="80" spans="1:2" x14ac:dyDescent="0.25">
      <c r="A80" t="s">
        <v>664</v>
      </c>
      <c r="B80" t="s">
        <v>663</v>
      </c>
    </row>
    <row r="81" spans="1:2" x14ac:dyDescent="0.25">
      <c r="A81" t="s">
        <v>712</v>
      </c>
      <c r="B81" t="s">
        <v>711</v>
      </c>
    </row>
    <row r="82" spans="1:2" x14ac:dyDescent="0.25">
      <c r="A82" t="s">
        <v>397</v>
      </c>
      <c r="B82" t="s">
        <v>398</v>
      </c>
    </row>
    <row r="83" spans="1:2" x14ac:dyDescent="0.25">
      <c r="A83" t="s">
        <v>680</v>
      </c>
      <c r="B83" t="s">
        <v>679</v>
      </c>
    </row>
    <row r="84" spans="1:2" x14ac:dyDescent="0.25">
      <c r="A84" t="s">
        <v>456</v>
      </c>
      <c r="B84" t="s">
        <v>455</v>
      </c>
    </row>
    <row r="85" spans="1:2" x14ac:dyDescent="0.25">
      <c r="A85" t="s">
        <v>534</v>
      </c>
      <c r="B85" t="s">
        <v>533</v>
      </c>
    </row>
    <row r="86" spans="1:2" x14ac:dyDescent="0.25">
      <c r="A86" t="s">
        <v>399</v>
      </c>
      <c r="B86" t="s">
        <v>400</v>
      </c>
    </row>
    <row r="87" spans="1:2" x14ac:dyDescent="0.25">
      <c r="A87" t="s">
        <v>478</v>
      </c>
      <c r="B87" t="s">
        <v>477</v>
      </c>
    </row>
    <row r="88" spans="1:2" x14ac:dyDescent="0.25">
      <c r="A88" t="s">
        <v>658</v>
      </c>
      <c r="B88" t="s">
        <v>657</v>
      </c>
    </row>
    <row r="89" spans="1:2" x14ac:dyDescent="0.25">
      <c r="A89" t="s">
        <v>544</v>
      </c>
      <c r="B89" t="s">
        <v>543</v>
      </c>
    </row>
    <row r="90" spans="1:2" x14ac:dyDescent="0.25">
      <c r="A90" t="s">
        <v>401</v>
      </c>
      <c r="B90" t="s">
        <v>402</v>
      </c>
    </row>
    <row r="91" spans="1:2" x14ac:dyDescent="0.25">
      <c r="A91" t="s">
        <v>540</v>
      </c>
      <c r="B91" t="s">
        <v>539</v>
      </c>
    </row>
    <row r="92" spans="1:2" x14ac:dyDescent="0.25">
      <c r="A92" t="s">
        <v>514</v>
      </c>
      <c r="B92" t="s">
        <v>513</v>
      </c>
    </row>
    <row r="93" spans="1:2" x14ac:dyDescent="0.25">
      <c r="A93" t="s">
        <v>403</v>
      </c>
      <c r="B93" t="s">
        <v>404</v>
      </c>
    </row>
    <row r="94" spans="1:2" x14ac:dyDescent="0.25">
      <c r="A94" t="s">
        <v>538</v>
      </c>
      <c r="B94" t="s">
        <v>537</v>
      </c>
    </row>
    <row r="95" spans="1:2" x14ac:dyDescent="0.25">
      <c r="A95" t="s">
        <v>492</v>
      </c>
      <c r="B95" t="s">
        <v>491</v>
      </c>
    </row>
    <row r="96" spans="1:2" x14ac:dyDescent="0.25">
      <c r="A96" t="s">
        <v>407</v>
      </c>
      <c r="B96" t="s">
        <v>408</v>
      </c>
    </row>
    <row r="97" spans="1:2" x14ac:dyDescent="0.25">
      <c r="A97" t="s">
        <v>488</v>
      </c>
      <c r="B97" t="s">
        <v>487</v>
      </c>
    </row>
    <row r="98" spans="1:2" x14ac:dyDescent="0.25">
      <c r="A98" t="s">
        <v>468</v>
      </c>
      <c r="B98" t="s">
        <v>467</v>
      </c>
    </row>
    <row r="99" spans="1:2" x14ac:dyDescent="0.25">
      <c r="A99" t="s">
        <v>476</v>
      </c>
      <c r="B99" t="s">
        <v>475</v>
      </c>
    </row>
    <row r="100" spans="1:2" x14ac:dyDescent="0.25">
      <c r="A100" t="s">
        <v>660</v>
      </c>
      <c r="B100" t="s">
        <v>659</v>
      </c>
    </row>
    <row r="101" spans="1:2" x14ac:dyDescent="0.25">
      <c r="A101" t="s">
        <v>638</v>
      </c>
      <c r="B101" t="s">
        <v>637</v>
      </c>
    </row>
    <row r="102" spans="1:2" x14ac:dyDescent="0.25">
      <c r="A102" t="s">
        <v>682</v>
      </c>
      <c r="B102" t="s">
        <v>681</v>
      </c>
    </row>
    <row r="103" spans="1:2" x14ac:dyDescent="0.25">
      <c r="A103" t="s">
        <v>686</v>
      </c>
      <c r="B103" t="s">
        <v>685</v>
      </c>
    </row>
    <row r="104" spans="1:2" x14ac:dyDescent="0.25">
      <c r="A104" t="s">
        <v>698</v>
      </c>
      <c r="B104" t="s">
        <v>697</v>
      </c>
    </row>
    <row r="105" spans="1:2" x14ac:dyDescent="0.25">
      <c r="A105" t="s">
        <v>676</v>
      </c>
      <c r="B105" t="s">
        <v>675</v>
      </c>
    </row>
    <row r="106" spans="1:2" x14ac:dyDescent="0.25">
      <c r="A106" t="s">
        <v>524</v>
      </c>
      <c r="B106" t="s">
        <v>523</v>
      </c>
    </row>
    <row r="107" spans="1:2" x14ac:dyDescent="0.25">
      <c r="A107" t="s">
        <v>548</v>
      </c>
      <c r="B107" t="s">
        <v>547</v>
      </c>
    </row>
    <row r="108" spans="1:2" x14ac:dyDescent="0.25">
      <c r="A108" t="s">
        <v>654</v>
      </c>
      <c r="B108" t="s">
        <v>653</v>
      </c>
    </row>
    <row r="109" spans="1:2" x14ac:dyDescent="0.25">
      <c r="A109" t="s">
        <v>622</v>
      </c>
      <c r="B109" t="s">
        <v>621</v>
      </c>
    </row>
    <row r="110" spans="1:2" x14ac:dyDescent="0.25">
      <c r="A110" t="s">
        <v>405</v>
      </c>
      <c r="B110" t="s">
        <v>406</v>
      </c>
    </row>
    <row r="111" spans="1:2" x14ac:dyDescent="0.25">
      <c r="A111" t="s">
        <v>460</v>
      </c>
      <c r="B111" t="s">
        <v>459</v>
      </c>
    </row>
    <row r="112" spans="1:2" x14ac:dyDescent="0.25">
      <c r="A112" t="s">
        <v>522</v>
      </c>
      <c r="B112" t="s">
        <v>521</v>
      </c>
    </row>
    <row r="113" spans="1:2" x14ac:dyDescent="0.25">
      <c r="A113" t="s">
        <v>454</v>
      </c>
      <c r="B113" t="s">
        <v>453</v>
      </c>
    </row>
    <row r="114" spans="1:2" x14ac:dyDescent="0.25">
      <c r="A114" t="s">
        <v>498</v>
      </c>
      <c r="B114" t="s">
        <v>497</v>
      </c>
    </row>
    <row r="115" spans="1:2" x14ac:dyDescent="0.25">
      <c r="A115" t="s">
        <v>584</v>
      </c>
      <c r="B115" t="s">
        <v>583</v>
      </c>
    </row>
    <row r="116" spans="1:2" x14ac:dyDescent="0.25">
      <c r="A116" t="s">
        <v>630</v>
      </c>
      <c r="B116" t="s">
        <v>629</v>
      </c>
    </row>
    <row r="117" spans="1:2" x14ac:dyDescent="0.25">
      <c r="A117" t="s">
        <v>612</v>
      </c>
      <c r="B117" t="s">
        <v>611</v>
      </c>
    </row>
    <row r="118" spans="1:2" x14ac:dyDescent="0.25">
      <c r="A118" t="s">
        <v>411</v>
      </c>
      <c r="B118" t="s">
        <v>412</v>
      </c>
    </row>
    <row r="119" spans="1:2" x14ac:dyDescent="0.25">
      <c r="A119" t="s">
        <v>409</v>
      </c>
      <c r="B119" t="s">
        <v>410</v>
      </c>
    </row>
    <row r="120" spans="1:2" x14ac:dyDescent="0.25">
      <c r="A120" t="s">
        <v>610</v>
      </c>
      <c r="B120" t="s">
        <v>609</v>
      </c>
    </row>
    <row r="121" spans="1:2" x14ac:dyDescent="0.25">
      <c r="A121" t="s">
        <v>710</v>
      </c>
      <c r="B121" t="s">
        <v>709</v>
      </c>
    </row>
    <row r="122" spans="1:2" x14ac:dyDescent="0.25">
      <c r="A122" t="s">
        <v>502</v>
      </c>
      <c r="B122" t="s">
        <v>501</v>
      </c>
    </row>
    <row r="123" spans="1:2" x14ac:dyDescent="0.25">
      <c r="A123" t="s">
        <v>496</v>
      </c>
      <c r="B123" t="s">
        <v>495</v>
      </c>
    </row>
    <row r="124" spans="1:2" x14ac:dyDescent="0.25">
      <c r="A124" t="s">
        <v>413</v>
      </c>
      <c r="B124" t="s">
        <v>414</v>
      </c>
    </row>
    <row r="125" spans="1:2" x14ac:dyDescent="0.25">
      <c r="A125" t="s">
        <v>415</v>
      </c>
      <c r="B125" t="s">
        <v>416</v>
      </c>
    </row>
    <row r="126" spans="1:2" x14ac:dyDescent="0.25">
      <c r="A126" t="s">
        <v>688</v>
      </c>
      <c r="B126" t="s">
        <v>687</v>
      </c>
    </row>
    <row r="127" spans="1:2" x14ac:dyDescent="0.25">
      <c r="A127" t="s">
        <v>417</v>
      </c>
      <c r="B127" t="s">
        <v>418</v>
      </c>
    </row>
    <row r="128" spans="1:2" x14ac:dyDescent="0.25">
      <c r="A128" t="s">
        <v>578</v>
      </c>
      <c r="B128" t="s">
        <v>577</v>
      </c>
    </row>
    <row r="129" spans="1:2" x14ac:dyDescent="0.25">
      <c r="A129" t="s">
        <v>421</v>
      </c>
      <c r="B129" t="s">
        <v>422</v>
      </c>
    </row>
    <row r="130" spans="1:2" x14ac:dyDescent="0.25">
      <c r="A130" t="s">
        <v>419</v>
      </c>
      <c r="B130" t="s">
        <v>420</v>
      </c>
    </row>
    <row r="131" spans="1:2" x14ac:dyDescent="0.25">
      <c r="A131" t="s">
        <v>598</v>
      </c>
      <c r="B131" t="s">
        <v>597</v>
      </c>
    </row>
    <row r="132" spans="1:2" x14ac:dyDescent="0.25">
      <c r="A132" t="s">
        <v>536</v>
      </c>
      <c r="B132" t="s">
        <v>535</v>
      </c>
    </row>
    <row r="133" spans="1:2" x14ac:dyDescent="0.25">
      <c r="A133" t="s">
        <v>520</v>
      </c>
      <c r="B133" t="s">
        <v>519</v>
      </c>
    </row>
    <row r="134" spans="1:2" x14ac:dyDescent="0.25">
      <c r="A134" t="s">
        <v>423</v>
      </c>
      <c r="B134" t="s">
        <v>424</v>
      </c>
    </row>
    <row r="135" spans="1:2" x14ac:dyDescent="0.25">
      <c r="A135" t="s">
        <v>670</v>
      </c>
      <c r="B135" t="s">
        <v>669</v>
      </c>
    </row>
    <row r="136" spans="1:2" x14ac:dyDescent="0.25">
      <c r="A136" t="s">
        <v>700</v>
      </c>
      <c r="B136" t="s">
        <v>699</v>
      </c>
    </row>
    <row r="137" spans="1:2" x14ac:dyDescent="0.25">
      <c r="A137" t="s">
        <v>652</v>
      </c>
      <c r="B137" t="s">
        <v>651</v>
      </c>
    </row>
    <row r="138" spans="1:2" x14ac:dyDescent="0.25">
      <c r="A138" t="s">
        <v>592</v>
      </c>
      <c r="B138" t="s">
        <v>591</v>
      </c>
    </row>
    <row r="139" spans="1:2" x14ac:dyDescent="0.25">
      <c r="A139" t="s">
        <v>486</v>
      </c>
      <c r="B139" t="s">
        <v>485</v>
      </c>
    </row>
    <row r="140" spans="1:2" x14ac:dyDescent="0.25">
      <c r="A140" t="s">
        <v>650</v>
      </c>
      <c r="B140" t="s">
        <v>649</v>
      </c>
    </row>
    <row r="141" spans="1:2" x14ac:dyDescent="0.25">
      <c r="A141" t="s">
        <v>532</v>
      </c>
      <c r="B141" t="s">
        <v>531</v>
      </c>
    </row>
    <row r="142" spans="1:2" x14ac:dyDescent="0.25">
      <c r="A142" t="s">
        <v>692</v>
      </c>
      <c r="B142" t="s">
        <v>691</v>
      </c>
    </row>
    <row r="143" spans="1:2" x14ac:dyDescent="0.25">
      <c r="A143" t="s">
        <v>425</v>
      </c>
      <c r="B143" t="s">
        <v>426</v>
      </c>
    </row>
    <row r="144" spans="1:2" x14ac:dyDescent="0.25">
      <c r="A144" t="s">
        <v>427</v>
      </c>
      <c r="B144" t="s">
        <v>428</v>
      </c>
    </row>
    <row r="145" spans="1:2" x14ac:dyDescent="0.25">
      <c r="A145" t="s">
        <v>558</v>
      </c>
      <c r="B145" t="s">
        <v>557</v>
      </c>
    </row>
    <row r="146" spans="1:2" x14ac:dyDescent="0.25">
      <c r="A146" t="s">
        <v>546</v>
      </c>
      <c r="B146" t="s">
        <v>545</v>
      </c>
    </row>
    <row r="147" spans="1:2" x14ac:dyDescent="0.25">
      <c r="A147" t="s">
        <v>429</v>
      </c>
      <c r="B147" t="s">
        <v>430</v>
      </c>
    </row>
    <row r="148" spans="1:2" x14ac:dyDescent="0.25">
      <c r="A148" t="s">
        <v>518</v>
      </c>
      <c r="B148" t="s">
        <v>517</v>
      </c>
    </row>
    <row r="149" spans="1:2" x14ac:dyDescent="0.25">
      <c r="A149" t="s">
        <v>672</v>
      </c>
      <c r="B149" t="s">
        <v>671</v>
      </c>
    </row>
    <row r="150" spans="1:2" x14ac:dyDescent="0.25">
      <c r="A150" t="s">
        <v>632</v>
      </c>
      <c r="B150" t="s">
        <v>631</v>
      </c>
    </row>
    <row r="151" spans="1:2" x14ac:dyDescent="0.25">
      <c r="A151" t="s">
        <v>696</v>
      </c>
      <c r="B151" t="s">
        <v>695</v>
      </c>
    </row>
    <row r="152" spans="1:2" x14ac:dyDescent="0.25">
      <c r="A152" t="s">
        <v>474</v>
      </c>
      <c r="B152" t="s">
        <v>473</v>
      </c>
    </row>
    <row r="153" spans="1:2" x14ac:dyDescent="0.25">
      <c r="A153" t="s">
        <v>494</v>
      </c>
      <c r="B153" t="s">
        <v>493</v>
      </c>
    </row>
    <row r="154" spans="1:2" x14ac:dyDescent="0.25">
      <c r="A154" t="s">
        <v>552</v>
      </c>
      <c r="B154" t="s">
        <v>551</v>
      </c>
    </row>
    <row r="155" spans="1:2" x14ac:dyDescent="0.25">
      <c r="A155" t="s">
        <v>714</v>
      </c>
      <c r="B155" t="s">
        <v>713</v>
      </c>
    </row>
    <row r="156" spans="1:2" x14ac:dyDescent="0.25">
      <c r="A156" t="s">
        <v>510</v>
      </c>
      <c r="B156" t="s">
        <v>509</v>
      </c>
    </row>
    <row r="157" spans="1:2" x14ac:dyDescent="0.25">
      <c r="A157" t="s">
        <v>616</v>
      </c>
      <c r="B157" t="s">
        <v>615</v>
      </c>
    </row>
    <row r="158" spans="1:2" x14ac:dyDescent="0.25">
      <c r="A158" t="s">
        <v>484</v>
      </c>
      <c r="B158" t="s">
        <v>483</v>
      </c>
    </row>
    <row r="159" spans="1:2" x14ac:dyDescent="0.25">
      <c r="A159" t="s">
        <v>668</v>
      </c>
      <c r="B159" t="s">
        <v>667</v>
      </c>
    </row>
    <row r="160" spans="1:2" x14ac:dyDescent="0.25">
      <c r="A160" t="s">
        <v>435</v>
      </c>
      <c r="B160" t="s">
        <v>436</v>
      </c>
    </row>
    <row r="161" spans="1:2" x14ac:dyDescent="0.25">
      <c r="A161" t="s">
        <v>656</v>
      </c>
      <c r="B161" t="s">
        <v>655</v>
      </c>
    </row>
    <row r="162" spans="1:2" x14ac:dyDescent="0.25">
      <c r="A162" t="s">
        <v>634</v>
      </c>
      <c r="B162" t="s">
        <v>633</v>
      </c>
    </row>
    <row r="163" spans="1:2" x14ac:dyDescent="0.25">
      <c r="A163" t="s">
        <v>586</v>
      </c>
      <c r="B163" t="s">
        <v>585</v>
      </c>
    </row>
    <row r="164" spans="1:2" x14ac:dyDescent="0.25">
      <c r="A164" t="s">
        <v>572</v>
      </c>
      <c r="B164" t="s">
        <v>571</v>
      </c>
    </row>
    <row r="165" spans="1:2" x14ac:dyDescent="0.25">
      <c r="A165" t="s">
        <v>624</v>
      </c>
      <c r="B165" t="s">
        <v>623</v>
      </c>
    </row>
    <row r="166" spans="1:2" x14ac:dyDescent="0.25">
      <c r="A166" t="s">
        <v>437</v>
      </c>
      <c r="B166" t="s">
        <v>438</v>
      </c>
    </row>
    <row r="167" spans="1:2" x14ac:dyDescent="0.25">
      <c r="A167" t="s">
        <v>646</v>
      </c>
      <c r="B167" t="s">
        <v>645</v>
      </c>
    </row>
    <row r="168" spans="1:2" x14ac:dyDescent="0.25">
      <c r="A168" t="s">
        <v>530</v>
      </c>
      <c r="B168" t="s">
        <v>529</v>
      </c>
    </row>
    <row r="169" spans="1:2" x14ac:dyDescent="0.25">
      <c r="A169" t="s">
        <v>480</v>
      </c>
      <c r="B169" t="s">
        <v>479</v>
      </c>
    </row>
    <row r="170" spans="1:2" x14ac:dyDescent="0.25">
      <c r="A170" t="s">
        <v>439</v>
      </c>
      <c r="B170" t="s">
        <v>440</v>
      </c>
    </row>
    <row r="171" spans="1:2" x14ac:dyDescent="0.25">
      <c r="A171" t="s">
        <v>594</v>
      </c>
      <c r="B171" t="s">
        <v>593</v>
      </c>
    </row>
    <row r="172" spans="1:2" x14ac:dyDescent="0.25">
      <c r="A172" t="s">
        <v>358</v>
      </c>
      <c r="B172" t="s">
        <v>359</v>
      </c>
    </row>
    <row r="173" spans="1:2" x14ac:dyDescent="0.25">
      <c r="A173" t="s">
        <v>678</v>
      </c>
      <c r="B173" t="s">
        <v>677</v>
      </c>
    </row>
    <row r="174" spans="1:2" x14ac:dyDescent="0.25">
      <c r="A174" t="s">
        <v>564</v>
      </c>
      <c r="B174" t="s">
        <v>563</v>
      </c>
    </row>
    <row r="175" spans="1:2" x14ac:dyDescent="0.25">
      <c r="A175" t="s">
        <v>443</v>
      </c>
      <c r="B175" t="s">
        <v>444</v>
      </c>
    </row>
    <row r="176" spans="1:2" x14ac:dyDescent="0.25">
      <c r="A176" t="s">
        <v>441</v>
      </c>
      <c r="B176" t="s">
        <v>442</v>
      </c>
    </row>
    <row r="177" spans="1:2" x14ac:dyDescent="0.25">
      <c r="A177" t="s">
        <v>694</v>
      </c>
      <c r="B177" t="s">
        <v>693</v>
      </c>
    </row>
    <row r="178" spans="1:2" x14ac:dyDescent="0.25">
      <c r="A178" t="s">
        <v>512</v>
      </c>
      <c r="B178" t="s">
        <v>511</v>
      </c>
    </row>
    <row r="179" spans="1:2" x14ac:dyDescent="0.25">
      <c r="A179" t="s">
        <v>470</v>
      </c>
      <c r="B179" t="s">
        <v>469</v>
      </c>
    </row>
    <row r="180" spans="1:2" x14ac:dyDescent="0.25">
      <c r="A180" t="s">
        <v>462</v>
      </c>
      <c r="B180" t="s">
        <v>461</v>
      </c>
    </row>
    <row r="181" spans="1:2" x14ac:dyDescent="0.25">
      <c r="A181" t="s">
        <v>445</v>
      </c>
      <c r="B181" t="s">
        <v>446</v>
      </c>
    </row>
    <row r="182" spans="1:2" x14ac:dyDescent="0.25">
      <c r="A182" t="s">
        <v>604</v>
      </c>
      <c r="B182" t="s">
        <v>603</v>
      </c>
    </row>
    <row r="183" spans="1:2" x14ac:dyDescent="0.25">
      <c r="A183" t="s">
        <v>640</v>
      </c>
      <c r="B183" t="s">
        <v>639</v>
      </c>
    </row>
  </sheetData>
  <sheetProtection algorithmName="SHA-512" hashValue="BLs4WS2Biobjn2ya/OH6FKphGbYGn2jLavM6cq/IzL9f1SEvHhJVE8vZn3mhWXO6uFuOJbDJT7x1607QBDdTqg==" saltValue="SHyKoiQ+DuRmy2KZN74i0w==" spinCount="100000" sheet="1" objects="1" scenarios="1" selectLockedCells="1"/>
  <autoFilter ref="A1:B183" xr:uid="{00000000-0001-0000-0D00-000000000000}">
    <sortState xmlns:xlrd2="http://schemas.microsoft.com/office/spreadsheetml/2017/richdata2" ref="A2:B183">
      <sortCondition ref="A1:A183"/>
    </sortState>
  </autoFilter>
  <dataValidations disablePrompts="1" count="1">
    <dataValidation type="list" operator="equal" allowBlank="1" showErrorMessage="1" sqref="E2" xr:uid="{00000000-0002-0000-0D00-000000000000}">
      <formula1>nitag_list</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F29"/>
  <sheetViews>
    <sheetView showGridLines="0" showRowColHeaders="0" zoomScaleNormal="100" workbookViewId="0">
      <selection activeCell="E7" sqref="E7"/>
    </sheetView>
  </sheetViews>
  <sheetFormatPr baseColWidth="10" defaultColWidth="0" defaultRowHeight="15" zeroHeight="1" x14ac:dyDescent="0.25"/>
  <cols>
    <col min="1" max="1" width="2.140625" customWidth="1"/>
    <col min="2" max="2" width="6.140625" customWidth="1"/>
    <col min="3" max="3" width="1.42578125" customWidth="1"/>
    <col min="4" max="4" width="4.140625" customWidth="1"/>
    <col min="5" max="5" width="101" style="6" customWidth="1"/>
    <col min="6" max="6" width="2.140625" customWidth="1"/>
    <col min="7" max="16384" width="8.7109375" hidden="1"/>
  </cols>
  <sheetData>
    <row r="1" spans="1:6" x14ac:dyDescent="0.25"/>
    <row r="2" spans="1:6" s="7" customFormat="1" ht="22.5" customHeight="1" x14ac:dyDescent="0.25">
      <c r="A2"/>
      <c r="B2" s="1" t="s">
        <v>3</v>
      </c>
      <c r="C2"/>
      <c r="D2"/>
      <c r="E2" s="6"/>
      <c r="F2"/>
    </row>
    <row r="3" spans="1:6" s="7" customFormat="1" x14ac:dyDescent="0.25">
      <c r="A3"/>
      <c r="B3"/>
      <c r="C3"/>
      <c r="D3"/>
      <c r="E3" s="6"/>
      <c r="F3"/>
    </row>
    <row r="4" spans="1:6" s="7" customFormat="1" ht="49.5" customHeight="1" x14ac:dyDescent="0.25">
      <c r="A4"/>
      <c r="B4" s="129" t="s">
        <v>4</v>
      </c>
      <c r="C4" s="8"/>
      <c r="D4" s="9">
        <v>1</v>
      </c>
      <c r="E4" s="10" t="s">
        <v>5</v>
      </c>
      <c r="F4"/>
    </row>
    <row r="5" spans="1:6" s="7" customFormat="1" ht="19.5" customHeight="1" x14ac:dyDescent="0.25">
      <c r="A5"/>
      <c r="B5" s="129"/>
      <c r="C5" s="8"/>
      <c r="D5" s="9">
        <v>2</v>
      </c>
      <c r="E5" s="10" t="s">
        <v>6</v>
      </c>
      <c r="F5"/>
    </row>
    <row r="6" spans="1:6" s="7" customFormat="1" ht="19.5" customHeight="1" x14ac:dyDescent="0.25">
      <c r="A6"/>
      <c r="B6" s="129"/>
      <c r="C6" s="8"/>
      <c r="D6" s="9">
        <v>3</v>
      </c>
      <c r="E6" s="10" t="s">
        <v>7</v>
      </c>
      <c r="F6"/>
    </row>
    <row r="7" spans="1:6" ht="18.75" customHeight="1" x14ac:dyDescent="0.25">
      <c r="B7" s="129"/>
      <c r="C7" s="8"/>
      <c r="D7" s="9">
        <v>4</v>
      </c>
      <c r="E7" s="10" t="s">
        <v>8</v>
      </c>
    </row>
    <row r="8" spans="1:6" ht="35.25" customHeight="1" x14ac:dyDescent="0.25">
      <c r="B8" s="129"/>
      <c r="C8" s="8"/>
      <c r="D8" s="9">
        <v>5</v>
      </c>
      <c r="E8" s="10" t="s">
        <v>9</v>
      </c>
    </row>
    <row r="9" spans="1:6" ht="65.25" customHeight="1" x14ac:dyDescent="0.25">
      <c r="B9" s="129"/>
      <c r="C9" s="8"/>
      <c r="D9" s="9">
        <v>6</v>
      </c>
      <c r="E9" s="11" t="s">
        <v>10</v>
      </c>
    </row>
    <row r="10" spans="1:6" x14ac:dyDescent="0.25">
      <c r="D10" s="12"/>
      <c r="E10" s="3"/>
    </row>
    <row r="11" spans="1:6" ht="18.75" customHeight="1" x14ac:dyDescent="0.25">
      <c r="B11" s="130" t="s">
        <v>11</v>
      </c>
      <c r="D11" s="9">
        <v>1</v>
      </c>
      <c r="E11" s="10" t="s">
        <v>12</v>
      </c>
    </row>
    <row r="12" spans="1:6" ht="51.75" customHeight="1" x14ac:dyDescent="0.25">
      <c r="B12" s="130"/>
      <c r="D12" s="9">
        <v>2</v>
      </c>
      <c r="E12" s="10" t="s">
        <v>5</v>
      </c>
    </row>
    <row r="13" spans="1:6" ht="21" customHeight="1" x14ac:dyDescent="0.25">
      <c r="B13" s="130"/>
      <c r="D13" s="9">
        <v>3</v>
      </c>
      <c r="E13" s="10" t="s">
        <v>13</v>
      </c>
    </row>
    <row r="14" spans="1:6" ht="15.75" x14ac:dyDescent="0.25">
      <c r="B14" s="130"/>
      <c r="D14" s="9">
        <v>4</v>
      </c>
      <c r="E14" s="10" t="s">
        <v>14</v>
      </c>
    </row>
    <row r="15" spans="1:6" ht="15.75" x14ac:dyDescent="0.25">
      <c r="B15" s="130"/>
      <c r="D15" s="9"/>
      <c r="E15" s="13" t="s">
        <v>15</v>
      </c>
    </row>
    <row r="16" spans="1:6" ht="30" x14ac:dyDescent="0.25">
      <c r="B16" s="130"/>
      <c r="D16" s="9"/>
      <c r="E16" s="13" t="s">
        <v>16</v>
      </c>
    </row>
    <row r="17" spans="1:6" ht="15.75" x14ac:dyDescent="0.25">
      <c r="B17" s="130"/>
      <c r="D17" s="9"/>
      <c r="E17" s="13" t="s">
        <v>17</v>
      </c>
    </row>
    <row r="18" spans="1:6" ht="29.25" customHeight="1" x14ac:dyDescent="0.25">
      <c r="B18" s="130"/>
      <c r="D18" s="9"/>
      <c r="E18" s="13" t="s">
        <v>18</v>
      </c>
    </row>
    <row r="19" spans="1:6" x14ac:dyDescent="0.25">
      <c r="D19" s="14"/>
      <c r="E19" s="3"/>
    </row>
    <row r="20" spans="1:6" ht="19.5" customHeight="1" x14ac:dyDescent="0.25">
      <c r="B20" s="131" t="s">
        <v>19</v>
      </c>
      <c r="D20" s="9">
        <v>1</v>
      </c>
      <c r="E20" s="11" t="s">
        <v>20</v>
      </c>
    </row>
    <row r="21" spans="1:6" ht="19.5" customHeight="1" x14ac:dyDescent="0.25">
      <c r="B21" s="131"/>
      <c r="D21" s="9">
        <v>2</v>
      </c>
      <c r="E21" s="11" t="s">
        <v>21</v>
      </c>
    </row>
    <row r="22" spans="1:6" ht="36" customHeight="1" x14ac:dyDescent="0.25">
      <c r="B22" s="131"/>
      <c r="D22" s="9">
        <v>3</v>
      </c>
      <c r="E22" s="10" t="s">
        <v>22</v>
      </c>
    </row>
    <row r="23" spans="1:6" ht="29.25" customHeight="1" x14ac:dyDescent="0.25">
      <c r="A23" s="7"/>
      <c r="B23" s="131"/>
      <c r="C23" s="7"/>
      <c r="D23" s="9">
        <v>4</v>
      </c>
      <c r="E23" s="10" t="s">
        <v>23</v>
      </c>
      <c r="F23" s="7"/>
    </row>
    <row r="24" spans="1:6" ht="21.75" customHeight="1" x14ac:dyDescent="0.25">
      <c r="A24" s="7"/>
      <c r="B24" s="131"/>
      <c r="C24" s="7"/>
      <c r="D24" s="9">
        <v>5</v>
      </c>
      <c r="E24" s="10" t="s">
        <v>24</v>
      </c>
      <c r="F24" s="7"/>
    </row>
    <row r="25" spans="1:6" ht="33" customHeight="1" x14ac:dyDescent="0.25">
      <c r="A25" s="7"/>
      <c r="B25" s="131"/>
      <c r="C25" s="7"/>
      <c r="D25" s="9">
        <v>6</v>
      </c>
      <c r="E25" s="10" t="s">
        <v>25</v>
      </c>
      <c r="F25" s="7"/>
    </row>
    <row r="26" spans="1:6" ht="34.5" customHeight="1" x14ac:dyDescent="0.25">
      <c r="A26" s="7"/>
      <c r="B26" s="131"/>
      <c r="C26" s="7"/>
      <c r="D26" s="9">
        <v>7</v>
      </c>
      <c r="E26" s="10" t="s">
        <v>26</v>
      </c>
      <c r="F26" s="7"/>
    </row>
    <row r="27" spans="1:6" ht="15.75" x14ac:dyDescent="0.25">
      <c r="A27" s="7"/>
      <c r="B27" s="131"/>
      <c r="C27" s="7"/>
      <c r="D27" s="9">
        <v>8</v>
      </c>
      <c r="E27" s="10" t="s">
        <v>27</v>
      </c>
      <c r="F27" s="7"/>
    </row>
    <row r="28" spans="1:6" x14ac:dyDescent="0.25"/>
    <row r="29" spans="1:6" ht="15.75" hidden="1" x14ac:dyDescent="0.25">
      <c r="D29" s="9"/>
    </row>
  </sheetData>
  <sheetProtection algorithmName="SHA-512" hashValue="hsHH6cgh9YScqMG0gaNCKKWkMD7oNwI/2UVOha4BYhp17QcSI7oZYDgO6JGjQq9GSVFFV2RBNaJqIBjfP1tOIQ==" saltValue="KfflItR2CGcuMXAIRz0WUg==" spinCount="100000" sheet="1" objects="1" scenarios="1" selectLockedCells="1"/>
  <mergeCells count="3">
    <mergeCell ref="B4:B9"/>
    <mergeCell ref="B11:B18"/>
    <mergeCell ref="B20:B27"/>
  </mergeCells>
  <pageMargins left="0.25" right="0.25" top="0.75" bottom="0.75" header="0.511811023622047" footer="0.511811023622047"/>
  <pageSetup fitToHeight="0"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T21"/>
  <sheetViews>
    <sheetView showGridLines="0" showRowColHeaders="0" zoomScaleNormal="100" workbookViewId="0">
      <selection activeCell="D12" sqref="D12:R12"/>
    </sheetView>
  </sheetViews>
  <sheetFormatPr baseColWidth="10" defaultColWidth="0" defaultRowHeight="12.75" zeroHeight="1" x14ac:dyDescent="0.2"/>
  <cols>
    <col min="1" max="1" width="1.140625" style="15" customWidth="1"/>
    <col min="2" max="2" width="2.5703125" style="15" customWidth="1"/>
    <col min="3" max="3" width="12" style="15" customWidth="1"/>
    <col min="4" max="4" width="3.85546875" style="15" customWidth="1"/>
    <col min="5" max="5" width="26.5703125" style="16" customWidth="1"/>
    <col min="6" max="6" width="0.85546875" style="16" customWidth="1"/>
    <col min="7" max="7" width="3.85546875" style="15" customWidth="1"/>
    <col min="8" max="8" width="26.5703125" style="16" customWidth="1"/>
    <col min="9" max="9" width="0.85546875" style="16" customWidth="1"/>
    <col min="10" max="10" width="3.7109375" style="15" customWidth="1"/>
    <col min="11" max="11" width="26.5703125" style="16" customWidth="1"/>
    <col min="12" max="12" width="0.85546875" style="16" customWidth="1"/>
    <col min="13" max="13" width="3.7109375" style="15" customWidth="1"/>
    <col min="14" max="14" width="26.5703125" style="16" customWidth="1"/>
    <col min="15" max="15" width="0.85546875" style="16" customWidth="1"/>
    <col min="16" max="16" width="3.7109375" style="15" customWidth="1"/>
    <col min="17" max="17" width="26.5703125" style="16" customWidth="1"/>
    <col min="18" max="18" width="13.85546875" style="15" customWidth="1"/>
    <col min="19" max="19" width="1.140625" style="15" customWidth="1"/>
    <col min="20" max="20" width="0" style="15" hidden="1" customWidth="1"/>
    <col min="21" max="16384" width="8.85546875" style="15" hidden="1"/>
  </cols>
  <sheetData>
    <row r="1" spans="2:18" x14ac:dyDescent="0.2"/>
    <row r="2" spans="2:18" ht="17.25" customHeight="1" x14ac:dyDescent="0.25">
      <c r="B2" s="41" t="s">
        <v>28</v>
      </c>
      <c r="C2" s="42"/>
      <c r="D2" s="42"/>
      <c r="E2" s="43"/>
      <c r="F2" s="43"/>
      <c r="G2" s="44"/>
      <c r="H2" s="45"/>
      <c r="I2" s="45"/>
    </row>
    <row r="3" spans="2:18" ht="7.5" customHeight="1" x14ac:dyDescent="0.2"/>
    <row r="4" spans="2:18" ht="13.5" customHeight="1" x14ac:dyDescent="0.2">
      <c r="B4" s="46"/>
      <c r="C4" s="46"/>
      <c r="D4" s="135" t="s">
        <v>29</v>
      </c>
      <c r="E4" s="135"/>
      <c r="F4" s="15"/>
      <c r="G4" s="135" t="s">
        <v>30</v>
      </c>
      <c r="H4" s="135"/>
      <c r="I4" s="47"/>
      <c r="J4" s="135" t="s">
        <v>31</v>
      </c>
      <c r="K4" s="135"/>
      <c r="L4" s="47"/>
      <c r="M4" s="135" t="s">
        <v>32</v>
      </c>
      <c r="N4" s="135"/>
      <c r="O4" s="47"/>
      <c r="P4" s="135" t="s">
        <v>33</v>
      </c>
      <c r="Q4" s="135"/>
      <c r="R4" s="48" t="s">
        <v>34</v>
      </c>
    </row>
    <row r="5" spans="2:18" ht="69" customHeight="1" x14ac:dyDescent="0.2">
      <c r="B5" s="49">
        <v>1</v>
      </c>
      <c r="C5" s="50" t="s">
        <v>35</v>
      </c>
      <c r="D5" s="51" t="str">
        <f>IF(G5="X","N/A",IF(J5="x","N/A",IF(M5="x","N/A",IF(P5="x","N/A","x"))))</f>
        <v>x</v>
      </c>
      <c r="E5" s="52" t="s">
        <v>36</v>
      </c>
      <c r="F5" s="53"/>
      <c r="G5" s="17"/>
      <c r="H5" s="54" t="s">
        <v>37</v>
      </c>
      <c r="I5" s="53"/>
      <c r="J5" s="55" t="str">
        <f>IF($G$5="x","x","")</f>
        <v/>
      </c>
      <c r="K5" s="56" t="s">
        <v>38</v>
      </c>
      <c r="L5" s="57"/>
      <c r="M5" s="55" t="str">
        <f>IF($G$5="x","x","")</f>
        <v/>
      </c>
      <c r="N5" s="58" t="s">
        <v>39</v>
      </c>
      <c r="O5" s="59"/>
      <c r="P5" s="55" t="str">
        <f>IF($G$5="x","x","")</f>
        <v/>
      </c>
      <c r="Q5" s="58" t="s">
        <v>40</v>
      </c>
      <c r="R5" s="60" t="str">
        <f>IF(ISNUMBER(SEARCH("x",D5)),"Basic",IF(AND((ISNUMBER(SEARCH("x",G5))),(ISNUMBER(SEARCH("x",J5))),(ISNUMBER(SEARCH("x",M5))),(ISNUMBER(SEARCH("x",P5)))),"Leading Edge",IF(AND((ISNUMBER(SEARCH("x",G5))),(ISNUMBER(SEARCH("x",J5))),(ISTEXT(M5))),"Advanced",IF(AND((ISNUMBER(SEARCH("x",G5))),(ISNUMBER(SEARCH("x",J5)))),"Intermediate",IF(AND((ISNUMBER(SEARCH("x",G5)))),"Developing","Basic")))))</f>
        <v>Basic</v>
      </c>
    </row>
    <row r="6" spans="2:18" ht="105" customHeight="1" x14ac:dyDescent="0.2">
      <c r="B6" s="61">
        <v>2</v>
      </c>
      <c r="C6" s="50" t="s">
        <v>41</v>
      </c>
      <c r="D6" s="51" t="str">
        <f>IF(G6="X","N/A",IF(J6="x","N/A",IF(M6="x","N/A",IF(P6="x","N/A","x"))))</f>
        <v>x</v>
      </c>
      <c r="E6" s="52" t="s">
        <v>42</v>
      </c>
      <c r="F6" s="53"/>
      <c r="G6" s="17"/>
      <c r="H6" s="54" t="s">
        <v>43</v>
      </c>
      <c r="I6" s="53"/>
      <c r="J6" s="17"/>
      <c r="K6" s="52" t="s">
        <v>44</v>
      </c>
      <c r="L6" s="53"/>
      <c r="M6" s="17"/>
      <c r="N6" s="62" t="s">
        <v>45</v>
      </c>
      <c r="O6" s="63"/>
      <c r="P6" s="17"/>
      <c r="Q6" s="62" t="s">
        <v>46</v>
      </c>
      <c r="R6" s="60" t="str">
        <f>IF(ISNUMBER(SEARCH("x",D6)),"Basic",IF(AND((ISNUMBER(SEARCH("x",G6))),(ISNUMBER(SEARCH("x",J6))),(ISNUMBER(SEARCH("x",M6))),(ISNUMBER(SEARCH("x",P6)))),"Leading Edge",IF(AND((ISNUMBER(SEARCH("x",G6))),(ISNUMBER(SEARCH("x",J6))),(ISTEXT(M6))),"Advanced",IF(AND((ISNUMBER(SEARCH("x",G6))),(ISNUMBER(SEARCH("x",J6)))),"Intermediate",IF(AND((ISNUMBER(SEARCH("x",G6)))),"Developing","Basic")))))</f>
        <v>Basic</v>
      </c>
    </row>
    <row r="7" spans="2:18" ht="69" customHeight="1" x14ac:dyDescent="0.2">
      <c r="B7" s="49">
        <v>3</v>
      </c>
      <c r="C7" s="50" t="s">
        <v>47</v>
      </c>
      <c r="D7" s="51" t="str">
        <f>IF(G7="X","N/A",IF(J7="x","N/A",IF(M7="x","N/A",IF(P7="x","N/A","x"))))</f>
        <v>x</v>
      </c>
      <c r="E7" s="52" t="s">
        <v>48</v>
      </c>
      <c r="F7" s="53"/>
      <c r="G7" s="17"/>
      <c r="H7" s="54" t="s">
        <v>49</v>
      </c>
      <c r="I7" s="64"/>
      <c r="J7" s="65" t="str">
        <f>IF(G7="x","x","")</f>
        <v/>
      </c>
      <c r="K7" s="66" t="s">
        <v>38</v>
      </c>
      <c r="L7" s="63"/>
      <c r="M7" s="17"/>
      <c r="N7" s="52" t="s">
        <v>50</v>
      </c>
      <c r="O7" s="53"/>
      <c r="P7" s="19"/>
      <c r="Q7" s="52" t="s">
        <v>51</v>
      </c>
      <c r="R7" s="60" t="str">
        <f>IF(ISNUMBER(SEARCH("x",D7)),"Basic",IF(AND((ISNUMBER(SEARCH("x",G7))),(ISNUMBER(SEARCH("x",J7))),(ISNUMBER(SEARCH("x",M7))),(ISNUMBER(SEARCH("x",P7)))),"Leading Edge",IF(AND((ISNUMBER(SEARCH("x",G7))),(ISNUMBER(SEARCH("x",J7))),(ISTEXT(M7))),"Advanced",IF(AND((ISNUMBER(SEARCH("x",G7))),(ISNUMBER(SEARCH("x",J7)))),"Intermediate",IF(AND((ISNUMBER(SEARCH("x",G7)))),"Developing","Basic")))))</f>
        <v>Basic</v>
      </c>
    </row>
    <row r="8" spans="2:18" ht="69" customHeight="1" x14ac:dyDescent="0.2">
      <c r="B8" s="49">
        <v>4</v>
      </c>
      <c r="C8" s="50" t="s">
        <v>52</v>
      </c>
      <c r="D8" s="51" t="str">
        <f>IF(G8="X","N/A",IF(J8="x","N/A",IF(M8="x","N/A",IF(P8="x","N/A","x"))))</f>
        <v>x</v>
      </c>
      <c r="E8" s="52" t="s">
        <v>53</v>
      </c>
      <c r="F8" s="53"/>
      <c r="G8" s="17"/>
      <c r="H8" s="54" t="s">
        <v>54</v>
      </c>
      <c r="I8" s="53"/>
      <c r="J8" s="17"/>
      <c r="K8" s="52" t="s">
        <v>55</v>
      </c>
      <c r="L8" s="53"/>
      <c r="M8" s="17"/>
      <c r="N8" s="67" t="s">
        <v>56</v>
      </c>
      <c r="O8" s="53"/>
      <c r="P8" s="17"/>
      <c r="Q8" s="52" t="s">
        <v>57</v>
      </c>
      <c r="R8" s="60" t="str">
        <f>IF(ISNUMBER(SEARCH("x",D8)),"Basic",IF(AND((ISNUMBER(SEARCH("x",G8))),(ISNUMBER(SEARCH("x",J8))),(ISNUMBER(SEARCH("x",M8))),(ISNUMBER(SEARCH("x",P8)))),"Leading Edge",IF(AND((ISNUMBER(SEARCH("x",G8))),(ISNUMBER(SEARCH("x",J8))),(ISTEXT(M8))),"Advanced",IF(AND((ISNUMBER(SEARCH("x",G8))),(ISNUMBER(SEARCH("x",J8)))),"Intermediate",IF(AND((ISNUMBER(SEARCH("x",G8)))),"Developing","Basic")))))</f>
        <v>Basic</v>
      </c>
    </row>
    <row r="9" spans="2:18" ht="7.5" customHeight="1" x14ac:dyDescent="0.2">
      <c r="B9" s="68"/>
      <c r="C9" s="68"/>
      <c r="D9" s="69"/>
      <c r="E9" s="68"/>
      <c r="F9" s="68"/>
      <c r="G9" s="70"/>
      <c r="H9" s="68"/>
      <c r="I9" s="68"/>
      <c r="J9" s="70"/>
      <c r="K9" s="68"/>
      <c r="L9" s="68"/>
      <c r="M9" s="70"/>
      <c r="N9" s="68"/>
      <c r="O9" s="68"/>
      <c r="P9" s="70"/>
      <c r="Q9" s="71"/>
      <c r="R9" s="72"/>
    </row>
    <row r="10" spans="2:18" ht="31.5" customHeight="1" x14ac:dyDescent="0.2">
      <c r="B10" s="73"/>
      <c r="C10" s="73"/>
      <c r="D10" s="73"/>
      <c r="G10" s="73"/>
      <c r="J10" s="73"/>
      <c r="M10" s="73"/>
      <c r="N10" s="43"/>
      <c r="O10" s="43"/>
      <c r="P10" s="74"/>
      <c r="Q10" s="75" t="s">
        <v>58</v>
      </c>
      <c r="R10" s="76" t="str">
        <f>IF(OR(R5="Missing Information",R6="Missing Information",R7="Missing Information",R8="Missing Information"),"MISSING INFORMATION",IF(OR(R5="ERROR",R6="ERROR",R7="ERROR",R8="ERROR"),"Fix Error",IF(OR(R5="Basic",R6="Basic",R7="Basic",R8="Basic"),"Basic",IF(OR(R5="Developing",R6="Developing",R7="Developing",R8="Developing"),"Developing",IF(OR(R5="Intermediate",R6="Intermediate",R7="Intermediate",R8="Intermediate"),"Intermediate",IF(OR(R5="Advanced",R6="Advanced",R7="Advanced",R8="Advanced"),"Advanced",IF(OR(R5="Leading Edge",R6="Leading Edge",R7="Leading Edge",R8="Leading Edge"),"Leading Edge","Pending Results")))))))</f>
        <v>Basic</v>
      </c>
    </row>
    <row r="11" spans="2:18" ht="13.5" customHeight="1" x14ac:dyDescent="0.2">
      <c r="E11" s="77"/>
      <c r="F11" s="77"/>
    </row>
    <row r="12" spans="2:18" ht="69" customHeight="1" x14ac:dyDescent="0.2">
      <c r="B12" s="132" t="s">
        <v>59</v>
      </c>
      <c r="C12" s="132"/>
      <c r="D12" s="133"/>
      <c r="E12" s="133"/>
      <c r="F12" s="133"/>
      <c r="G12" s="133"/>
      <c r="H12" s="133"/>
      <c r="I12" s="133"/>
      <c r="J12" s="133"/>
      <c r="K12" s="133"/>
      <c r="L12" s="133"/>
      <c r="M12" s="133"/>
      <c r="N12" s="133"/>
      <c r="O12" s="133"/>
      <c r="P12" s="133"/>
      <c r="Q12" s="133"/>
      <c r="R12" s="133"/>
    </row>
    <row r="13" spans="2:18" ht="9" customHeight="1" x14ac:dyDescent="0.2"/>
    <row r="14" spans="2:18" x14ac:dyDescent="0.2">
      <c r="B14" s="78" t="s">
        <v>60</v>
      </c>
    </row>
    <row r="15" spans="2:18" x14ac:dyDescent="0.2">
      <c r="B15" s="79" t="s">
        <v>61</v>
      </c>
    </row>
    <row r="16" spans="2:18" x14ac:dyDescent="0.2">
      <c r="B16" s="79" t="s">
        <v>62</v>
      </c>
    </row>
    <row r="17" spans="1:19" x14ac:dyDescent="0.2">
      <c r="B17" s="79" t="s">
        <v>63</v>
      </c>
    </row>
    <row r="18" spans="1:19" x14ac:dyDescent="0.2">
      <c r="B18" s="79" t="s">
        <v>64</v>
      </c>
    </row>
    <row r="19" spans="1:19" x14ac:dyDescent="0.2">
      <c r="B19" s="79" t="s">
        <v>65</v>
      </c>
    </row>
    <row r="20" spans="1:19" ht="28.5" customHeight="1" x14ac:dyDescent="0.2">
      <c r="A20" s="18"/>
      <c r="B20" s="134" t="s">
        <v>66</v>
      </c>
      <c r="C20" s="134"/>
      <c r="D20" s="134"/>
      <c r="E20" s="134"/>
      <c r="F20" s="134"/>
      <c r="G20" s="134"/>
      <c r="H20" s="134"/>
      <c r="I20" s="134"/>
      <c r="J20" s="134"/>
      <c r="K20" s="134"/>
      <c r="L20" s="134"/>
      <c r="M20" s="134"/>
      <c r="N20" s="134"/>
      <c r="O20" s="134"/>
      <c r="P20" s="134"/>
      <c r="Q20" s="134"/>
      <c r="R20" s="134"/>
      <c r="S20" s="18"/>
    </row>
    <row r="21" spans="1:19" ht="14.25" customHeight="1" x14ac:dyDescent="0.2"/>
  </sheetData>
  <sheetProtection algorithmName="SHA-512" hashValue="ri2S/9RMlp8p/L0+ZlT3rldgKC1YfMyaFpd1pImNIl+XH7Y+ohKmGzm9pmmFN+GSn8N6YKYdiHqJuBrtQ7Fqug==" saltValue="ifxexqeQEVIfeaKScdRygQ==" spinCount="100000" sheet="1" objects="1" scenarios="1" selectLockedCells="1"/>
  <mergeCells count="8">
    <mergeCell ref="B12:C12"/>
    <mergeCell ref="D12:R12"/>
    <mergeCell ref="B20:R20"/>
    <mergeCell ref="D4:E4"/>
    <mergeCell ref="G4:H4"/>
    <mergeCell ref="J4:K4"/>
    <mergeCell ref="M4:N4"/>
    <mergeCell ref="P4:Q4"/>
  </mergeCells>
  <conditionalFormatting sqref="D5:E5">
    <cfRule type="expression" dxfId="135" priority="26">
      <formula>$D$5="N/A"</formula>
    </cfRule>
    <cfRule type="expression" dxfId="134" priority="27">
      <formula>$D$5="x"</formula>
    </cfRule>
  </conditionalFormatting>
  <conditionalFormatting sqref="D6:E6">
    <cfRule type="expression" dxfId="133" priority="24">
      <formula>$D$6="N/A"</formula>
    </cfRule>
    <cfRule type="expression" dxfId="132" priority="25">
      <formula>$D$6="x"</formula>
    </cfRule>
  </conditionalFormatting>
  <conditionalFormatting sqref="D7:E7">
    <cfRule type="expression" dxfId="131" priority="22">
      <formula>$D$7="N/A"</formula>
    </cfRule>
    <cfRule type="expression" dxfId="130" priority="23">
      <formula>$D$7="x"</formula>
    </cfRule>
  </conditionalFormatting>
  <conditionalFormatting sqref="D8:E8">
    <cfRule type="expression" dxfId="129" priority="8">
      <formula>$D$8="N/A"</formula>
    </cfRule>
    <cfRule type="expression" dxfId="128" priority="9">
      <formula>$D$6="x"</formula>
    </cfRule>
    <cfRule type="expression" dxfId="127" priority="10">
      <formula>$D$8="x"</formula>
    </cfRule>
  </conditionalFormatting>
  <conditionalFormatting sqref="G5:H7">
    <cfRule type="expression" dxfId="126" priority="11">
      <formula>$G5="x"</formula>
    </cfRule>
  </conditionalFormatting>
  <conditionalFormatting sqref="G7:H7">
    <cfRule type="expression" dxfId="125" priority="31">
      <formula>$G$7="x"</formula>
    </cfRule>
  </conditionalFormatting>
  <conditionalFormatting sqref="G8:H8">
    <cfRule type="expression" dxfId="124" priority="29">
      <formula>$G$8="x"</formula>
    </cfRule>
  </conditionalFormatting>
  <conditionalFormatting sqref="J5">
    <cfRule type="expression" dxfId="123" priority="18">
      <formula>$J$5="N/A"</formula>
    </cfRule>
    <cfRule type="expression" dxfId="122" priority="19">
      <formula>$J$5="x"</formula>
    </cfRule>
  </conditionalFormatting>
  <conditionalFormatting sqref="J6:K6">
    <cfRule type="expression" dxfId="121" priority="30">
      <formula>$J$6="x"</formula>
    </cfRule>
  </conditionalFormatting>
  <conditionalFormatting sqref="J7:K7">
    <cfRule type="expression" dxfId="120" priority="4">
      <formula>$J$7="x"</formula>
    </cfRule>
    <cfRule type="expression" dxfId="119" priority="5">
      <formula>$J$7=""</formula>
    </cfRule>
  </conditionalFormatting>
  <conditionalFormatting sqref="J8:K8">
    <cfRule type="expression" dxfId="118" priority="3">
      <formula>$J$8="x"</formula>
    </cfRule>
  </conditionalFormatting>
  <conditionalFormatting sqref="K5">
    <cfRule type="expression" dxfId="117" priority="17">
      <formula>$G$5="x"</formula>
    </cfRule>
  </conditionalFormatting>
  <conditionalFormatting sqref="M5:N5">
    <cfRule type="expression" dxfId="116" priority="20">
      <formula>$M$5="x"</formula>
    </cfRule>
    <cfRule type="expression" dxfId="115" priority="21">
      <formula>$M6=""</formula>
    </cfRule>
  </conditionalFormatting>
  <conditionalFormatting sqref="M6:N6">
    <cfRule type="expression" dxfId="114" priority="2">
      <formula>$M$6="x"</formula>
    </cfRule>
  </conditionalFormatting>
  <conditionalFormatting sqref="M7:N7">
    <cfRule type="expression" dxfId="113" priority="15">
      <formula>$M$7="N/A"</formula>
    </cfRule>
    <cfRule type="expression" dxfId="112" priority="16">
      <formula>$M7="x"</formula>
    </cfRule>
  </conditionalFormatting>
  <conditionalFormatting sqref="M8:N8">
    <cfRule type="expression" dxfId="111" priority="28">
      <formula>$M$8="x"</formula>
    </cfRule>
  </conditionalFormatting>
  <conditionalFormatting sqref="P5">
    <cfRule type="expression" dxfId="110" priority="6">
      <formula>$G$5="x"</formula>
    </cfRule>
  </conditionalFormatting>
  <conditionalFormatting sqref="P6:Q6">
    <cfRule type="expression" dxfId="109" priority="32">
      <formula>$P$6="x"</formula>
    </cfRule>
  </conditionalFormatting>
  <conditionalFormatting sqref="P7:Q7">
    <cfRule type="expression" dxfId="108" priority="13">
      <formula>$P$7="x"</formula>
    </cfRule>
    <cfRule type="expression" dxfId="107" priority="14">
      <formula>$P7="x"</formula>
    </cfRule>
  </conditionalFormatting>
  <conditionalFormatting sqref="P8:Q8">
    <cfRule type="expression" dxfId="106" priority="12">
      <formula>$P$8="x"</formula>
    </cfRule>
  </conditionalFormatting>
  <conditionalFormatting sqref="Q5">
    <cfRule type="expression" dxfId="105" priority="7">
      <formula>$M5="x"</formula>
    </cfRule>
  </conditionalFormatting>
  <dataValidations count="1">
    <dataValidation type="textLength" showErrorMessage="1" error="Please enter a single &quot;x&quot; or leave the space blank." prompt="Please type a single &quot;x&quot; then ENTER if this criterion applies to the NITAG." sqref="G5:G8 J6 M6:M8 P6:P7 J8" xr:uid="{00000000-0002-0000-0200-000000000000}">
      <formula1>1</formula1>
      <formula2>1</formula2>
    </dataValidation>
  </dataValidations>
  <pageMargins left="0.25" right="0.25" top="0.75" bottom="0.75" header="0.511811023622047" footer="0.511811023622047"/>
  <pageSetup fitToHeight="0" orientation="landscape"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S20"/>
  <sheetViews>
    <sheetView showGridLines="0" showRowColHeaders="0" zoomScaleNormal="100" workbookViewId="0">
      <selection activeCell="D11" sqref="D11:R11"/>
    </sheetView>
  </sheetViews>
  <sheetFormatPr baseColWidth="10" defaultColWidth="0" defaultRowHeight="12.75" zeroHeight="1" x14ac:dyDescent="0.2"/>
  <cols>
    <col min="1" max="1" width="1.140625" style="15" customWidth="1"/>
    <col min="2" max="2" width="2.5703125" style="15" customWidth="1"/>
    <col min="3" max="3" width="12" style="15" customWidth="1"/>
    <col min="4" max="4" width="3.85546875" style="15" customWidth="1"/>
    <col min="5" max="5" width="26.5703125" style="16" customWidth="1"/>
    <col min="6" max="6" width="0.85546875" style="16" customWidth="1"/>
    <col min="7" max="7" width="3.85546875" style="15" customWidth="1"/>
    <col min="8" max="8" width="26.5703125" style="16" customWidth="1"/>
    <col min="9" max="9" width="0.85546875" style="16" customWidth="1"/>
    <col min="10" max="10" width="3.7109375" style="15" customWidth="1"/>
    <col min="11" max="11" width="26.5703125" style="16" customWidth="1"/>
    <col min="12" max="12" width="0.85546875" style="16" customWidth="1"/>
    <col min="13" max="13" width="3.7109375" style="15" customWidth="1"/>
    <col min="14" max="14" width="26.5703125" style="16" customWidth="1"/>
    <col min="15" max="15" width="0.85546875" style="16" customWidth="1"/>
    <col min="16" max="16" width="3.7109375" style="15" customWidth="1"/>
    <col min="17" max="17" width="26.5703125" style="16" customWidth="1"/>
    <col min="18" max="18" width="12.42578125" style="15" customWidth="1"/>
    <col min="19" max="19" width="1.140625" style="15" customWidth="1"/>
    <col min="20" max="16384" width="8.85546875" style="15" hidden="1"/>
  </cols>
  <sheetData>
    <row r="1" spans="2:18" x14ac:dyDescent="0.2"/>
    <row r="2" spans="2:18" ht="17.25" customHeight="1" x14ac:dyDescent="0.25">
      <c r="B2" s="41" t="s">
        <v>67</v>
      </c>
      <c r="C2" s="42"/>
      <c r="D2" s="42"/>
      <c r="E2" s="43"/>
      <c r="F2" s="43"/>
      <c r="G2" s="42"/>
      <c r="H2" s="111"/>
      <c r="I2" s="111"/>
    </row>
    <row r="3" spans="2:18" ht="7.5" customHeight="1" x14ac:dyDescent="0.2"/>
    <row r="4" spans="2:18" ht="13.5" customHeight="1" x14ac:dyDescent="0.2">
      <c r="B4" s="46"/>
      <c r="C4" s="46"/>
      <c r="D4" s="135" t="s">
        <v>29</v>
      </c>
      <c r="E4" s="135"/>
      <c r="F4" s="47"/>
      <c r="G4" s="135" t="s">
        <v>30</v>
      </c>
      <c r="H4" s="135"/>
      <c r="I4" s="47"/>
      <c r="J4" s="135" t="s">
        <v>31</v>
      </c>
      <c r="K4" s="135"/>
      <c r="L4" s="47"/>
      <c r="M4" s="135" t="s">
        <v>32</v>
      </c>
      <c r="N4" s="135"/>
      <c r="O4" s="47"/>
      <c r="P4" s="135" t="s">
        <v>33</v>
      </c>
      <c r="Q4" s="135"/>
      <c r="R4" s="48" t="s">
        <v>34</v>
      </c>
    </row>
    <row r="5" spans="2:18" ht="114.75" customHeight="1" x14ac:dyDescent="0.2">
      <c r="B5" s="49">
        <v>1</v>
      </c>
      <c r="C5" s="50" t="s">
        <v>68</v>
      </c>
      <c r="D5" s="51" t="str">
        <f>IF(G5="X","N/A",IF(J5="x","N/A",IF(M5="x","N/A",IF(P5="x","N/A","x"))))</f>
        <v>x</v>
      </c>
      <c r="E5" s="112" t="s">
        <v>69</v>
      </c>
      <c r="F5" s="53"/>
      <c r="G5" s="17"/>
      <c r="H5" s="52" t="s">
        <v>70</v>
      </c>
      <c r="I5" s="53"/>
      <c r="J5" s="17"/>
      <c r="K5" s="52" t="s">
        <v>71</v>
      </c>
      <c r="L5" s="53"/>
      <c r="M5" s="17"/>
      <c r="N5" s="52" t="s">
        <v>72</v>
      </c>
      <c r="O5" s="53"/>
      <c r="P5" s="17"/>
      <c r="Q5" s="52" t="s">
        <v>73</v>
      </c>
      <c r="R5" s="60" t="str">
        <f>IF(ISNUMBER(SEARCH("x",D5)),"Basic",IF(AND((ISNUMBER(SEARCH("x",G5))),(ISNUMBER(SEARCH("x",J5))),(ISNUMBER(SEARCH("x",M5))),(ISNUMBER(SEARCH("x",P5)))),"Leading Edge",IF(AND((ISNUMBER(SEARCH("x",G5))),(ISNUMBER(SEARCH("x",J5))),(ISTEXT(M5))),"Advanced",IF(AND((ISNUMBER(SEARCH("x",G5))),(ISNUMBER(SEARCH("x",J5)))),"Intermediate",IF(AND((ISNUMBER(SEARCH("x",G5)))),"Developing","Basic")))))</f>
        <v>Basic</v>
      </c>
    </row>
    <row r="6" spans="2:18" ht="114.75" customHeight="1" x14ac:dyDescent="0.2">
      <c r="B6" s="49">
        <v>2</v>
      </c>
      <c r="C6" s="50" t="s">
        <v>74</v>
      </c>
      <c r="D6" s="51" t="str">
        <f>IF(G6="X","N/A",IF(J6="x","N/A",IF(M6="x","N/A",IF(P6="x","N/A","x"))))</f>
        <v>x</v>
      </c>
      <c r="E6" s="112" t="s">
        <v>75</v>
      </c>
      <c r="F6" s="53"/>
      <c r="G6" s="17"/>
      <c r="H6" s="54" t="s">
        <v>76</v>
      </c>
      <c r="I6" s="53"/>
      <c r="J6" s="17"/>
      <c r="K6" s="54" t="s">
        <v>77</v>
      </c>
      <c r="L6" s="53"/>
      <c r="M6" s="17"/>
      <c r="N6" s="52" t="s">
        <v>78</v>
      </c>
      <c r="O6" s="53"/>
      <c r="P6" s="17"/>
      <c r="Q6" s="62" t="s">
        <v>79</v>
      </c>
      <c r="R6" s="60" t="str">
        <f>IF(ISNUMBER(SEARCH("x",D6)),"Basic",IF(AND((ISNUMBER(SEARCH("x",G6))),(ISNUMBER(SEARCH("x",J6))),(ISNUMBER(SEARCH("x",M6))),(ISNUMBER(SEARCH("x",P6)))),"Leading Edge",IF(AND((ISNUMBER(SEARCH("x",G6))),(ISNUMBER(SEARCH("x",J6))),(ISTEXT(M6))),"Advanced",IF(AND((ISNUMBER(SEARCH("x",G6))),(ISNUMBER(SEARCH("x",J6)))),"Intermediate",IF(AND((ISNUMBER(SEARCH("x",G6)))),"Developing","Basic")))))</f>
        <v>Basic</v>
      </c>
    </row>
    <row r="7" spans="2:18" ht="114.75" customHeight="1" x14ac:dyDescent="0.2">
      <c r="B7" s="49">
        <v>3</v>
      </c>
      <c r="C7" s="50" t="s">
        <v>80</v>
      </c>
      <c r="D7" s="51" t="str">
        <f>IF(G7="X","N/A",IF(J7="x","N/A",IF(M7="x","N/A",IF(P7="x","N/A","x"))))</f>
        <v>x</v>
      </c>
      <c r="E7" s="113" t="s">
        <v>81</v>
      </c>
      <c r="F7" s="53"/>
      <c r="G7" s="17"/>
      <c r="H7" s="54" t="s">
        <v>82</v>
      </c>
      <c r="I7" s="53"/>
      <c r="J7" s="114" t="str">
        <f>IF(G7="x","x","")</f>
        <v/>
      </c>
      <c r="K7" s="115" t="s">
        <v>38</v>
      </c>
      <c r="L7" s="57"/>
      <c r="M7" s="114" t="str">
        <f>IF(G7="x","x","")</f>
        <v/>
      </c>
      <c r="N7" s="115" t="s">
        <v>39</v>
      </c>
      <c r="O7" s="57"/>
      <c r="P7" s="114" t="str">
        <f>IF(G7="x","x","")</f>
        <v/>
      </c>
      <c r="Q7" s="115" t="s">
        <v>40</v>
      </c>
      <c r="R7" s="60" t="str">
        <f>IF(ISNUMBER(SEARCH("x",D7)),"Basic",IF(AND((ISNUMBER(SEARCH("x",G7))),(ISNUMBER(SEARCH("x",J7))),(ISNUMBER(SEARCH("x",M7))),(ISNUMBER(SEARCH("x",P7)))),"Leading Edge",IF(AND((ISNUMBER(SEARCH("x",G7))),(ISNUMBER(SEARCH("x",J7))),(ISTEXT(M7))),"Advanced",IF(AND((ISNUMBER(SEARCH("x",G7))),(ISNUMBER(SEARCH("x",J7)))),"Intermediate",IF(AND((ISNUMBER(SEARCH("x",G7)))),"Developing","Basic")))))</f>
        <v>Basic</v>
      </c>
    </row>
    <row r="8" spans="2:18" ht="7.5" customHeight="1" x14ac:dyDescent="0.2">
      <c r="B8" s="68"/>
      <c r="C8" s="68"/>
      <c r="D8" s="69"/>
      <c r="E8" s="68"/>
      <c r="F8" s="68"/>
      <c r="G8" s="70"/>
      <c r="H8" s="68"/>
      <c r="I8" s="68"/>
      <c r="J8" s="70"/>
      <c r="K8" s="68"/>
      <c r="L8" s="68"/>
      <c r="M8" s="70"/>
      <c r="N8" s="68"/>
      <c r="O8" s="68"/>
      <c r="P8" s="70"/>
      <c r="Q8" s="71"/>
      <c r="R8" s="72"/>
    </row>
    <row r="9" spans="2:18" ht="15.75" customHeight="1" x14ac:dyDescent="0.2">
      <c r="B9" s="73"/>
      <c r="C9" s="73"/>
      <c r="D9" s="73"/>
      <c r="G9" s="73"/>
      <c r="J9" s="73"/>
      <c r="M9" s="73"/>
      <c r="N9" s="43"/>
      <c r="O9" s="43"/>
      <c r="P9" s="74"/>
      <c r="Q9" s="75" t="s">
        <v>58</v>
      </c>
      <c r="R9" s="76" t="str">
        <f>IF(OR(R7="Missing Information",R5="Missing Information",R6="Missing Information"),"MISSING INFORMATION",IF(OR(R7="ERROR",R5="ERROR",R6="ERROR"),"Fix Error",IF(OR(R7="Basic",R5="Basic",R6="Basic"),"Basic",IF(OR(R7="Developing",R5="Developing",R6="Developing"),"Developing",IF(OR(R7="Intermediate",R5="Intermediate",R6="Intermediate"),"Intermediate",IF(OR(R7="Advanced",R5="Advanced",R6="Advanced"),"Advanced",IF(OR(R7="Leading Edge",R5="Leading Edge",R6="Leading Edge"),"Leading Edge","Pending Results")))))))</f>
        <v>Basic</v>
      </c>
    </row>
    <row r="10" spans="2:18" ht="13.5" customHeight="1" x14ac:dyDescent="0.2">
      <c r="E10" s="77"/>
      <c r="F10" s="77"/>
    </row>
    <row r="11" spans="2:18" ht="69" customHeight="1" x14ac:dyDescent="0.2">
      <c r="B11" s="132" t="s">
        <v>59</v>
      </c>
      <c r="C11" s="132"/>
      <c r="D11" s="136"/>
      <c r="E11" s="136"/>
      <c r="F11" s="136"/>
      <c r="G11" s="136"/>
      <c r="H11" s="136"/>
      <c r="I11" s="136"/>
      <c r="J11" s="136"/>
      <c r="K11" s="136"/>
      <c r="L11" s="136"/>
      <c r="M11" s="136"/>
      <c r="N11" s="136"/>
      <c r="O11" s="136"/>
      <c r="P11" s="136"/>
      <c r="Q11" s="136"/>
      <c r="R11" s="136"/>
    </row>
    <row r="12" spans="2:18" ht="9" customHeight="1" x14ac:dyDescent="0.2"/>
    <row r="13" spans="2:18" x14ac:dyDescent="0.2">
      <c r="B13" s="78" t="s">
        <v>60</v>
      </c>
    </row>
    <row r="14" spans="2:18" x14ac:dyDescent="0.2">
      <c r="B14" s="79" t="s">
        <v>61</v>
      </c>
    </row>
    <row r="15" spans="2:18" x14ac:dyDescent="0.2">
      <c r="B15" s="79" t="s">
        <v>62</v>
      </c>
    </row>
    <row r="16" spans="2:18" x14ac:dyDescent="0.2">
      <c r="B16" s="79" t="s">
        <v>63</v>
      </c>
    </row>
    <row r="17" spans="1:19" x14ac:dyDescent="0.2">
      <c r="B17" s="79" t="s">
        <v>64</v>
      </c>
    </row>
    <row r="18" spans="1:19" x14ac:dyDescent="0.2">
      <c r="B18" s="79" t="s">
        <v>65</v>
      </c>
    </row>
    <row r="19" spans="1:19" ht="28.5" customHeight="1" x14ac:dyDescent="0.2">
      <c r="A19" s="18"/>
      <c r="B19" s="134" t="s">
        <v>66</v>
      </c>
      <c r="C19" s="134"/>
      <c r="D19" s="134"/>
      <c r="E19" s="134"/>
      <c r="F19" s="134"/>
      <c r="G19" s="134"/>
      <c r="H19" s="134"/>
      <c r="I19" s="134"/>
      <c r="J19" s="134"/>
      <c r="K19" s="134"/>
      <c r="L19" s="134"/>
      <c r="M19" s="134"/>
      <c r="N19" s="134"/>
      <c r="O19" s="134"/>
      <c r="P19" s="134"/>
      <c r="Q19" s="134"/>
      <c r="R19" s="134"/>
      <c r="S19" s="18"/>
    </row>
    <row r="20" spans="1:19" x14ac:dyDescent="0.2"/>
  </sheetData>
  <sheetProtection algorithmName="SHA-512" hashValue="SWggbKaz0HrkttP0gj0JrzIrt4iLU7GMVYe+oGfKwMoK5Z686jESlbo2iq3QiciNzRki8slg/nq6kYJYFVd6ig==" saltValue="cOEsD16RX6/PeuoF0TqVNg==" spinCount="100000" sheet="1" objects="1" scenarios="1" selectLockedCells="1"/>
  <mergeCells count="8">
    <mergeCell ref="B11:C11"/>
    <mergeCell ref="D11:R11"/>
    <mergeCell ref="B19:R19"/>
    <mergeCell ref="D4:E4"/>
    <mergeCell ref="G4:H4"/>
    <mergeCell ref="J4:K4"/>
    <mergeCell ref="M4:N4"/>
    <mergeCell ref="P4:Q4"/>
  </mergeCells>
  <conditionalFormatting sqref="D5:E5 D7:E7">
    <cfRule type="expression" dxfId="104" priority="16">
      <formula>$D$7="N/A"</formula>
    </cfRule>
    <cfRule type="expression" dxfId="103" priority="17">
      <formula>$D$7="x"</formula>
    </cfRule>
  </conditionalFormatting>
  <conditionalFormatting sqref="D6:E6">
    <cfRule type="expression" dxfId="102" priority="4">
      <formula>$D$6="n/A"</formula>
    </cfRule>
    <cfRule type="expression" dxfId="101" priority="5">
      <formula>$D$6="x"</formula>
    </cfRule>
  </conditionalFormatting>
  <conditionalFormatting sqref="G5:H5">
    <cfRule type="expression" dxfId="100" priority="11">
      <formula>$G$5="x"</formula>
    </cfRule>
  </conditionalFormatting>
  <conditionalFormatting sqref="G6:H6">
    <cfRule type="expression" dxfId="99" priority="7">
      <formula>$G$6="x"</formula>
    </cfRule>
  </conditionalFormatting>
  <conditionalFormatting sqref="G7:H7">
    <cfRule type="expression" dxfId="98" priority="12">
      <formula>$G$7="x"</formula>
    </cfRule>
    <cfRule type="expression" dxfId="97" priority="13">
      <formula>$G$7="N/A"</formula>
    </cfRule>
  </conditionalFormatting>
  <conditionalFormatting sqref="J5:L5">
    <cfRule type="expression" dxfId="96" priority="10">
      <formula>$J$5="x"</formula>
    </cfRule>
  </conditionalFormatting>
  <conditionalFormatting sqref="J6:L6">
    <cfRule type="expression" dxfId="95" priority="6">
      <formula>$J$6="x"</formula>
    </cfRule>
  </conditionalFormatting>
  <conditionalFormatting sqref="J7:O7">
    <cfRule type="expression" dxfId="94" priority="15">
      <formula>$M$7="x"</formula>
    </cfRule>
  </conditionalFormatting>
  <conditionalFormatting sqref="J7:Q7">
    <cfRule type="expression" dxfId="93" priority="14">
      <formula>$P$7="x"</formula>
    </cfRule>
  </conditionalFormatting>
  <conditionalFormatting sqref="M5:O5">
    <cfRule type="expression" dxfId="92" priority="2">
      <formula>$M$5="x"</formula>
    </cfRule>
  </conditionalFormatting>
  <conditionalFormatting sqref="M6:O6">
    <cfRule type="expression" dxfId="91" priority="9">
      <formula>$M$6="x"</formula>
    </cfRule>
  </conditionalFormatting>
  <conditionalFormatting sqref="P5:Q5">
    <cfRule type="expression" dxfId="90" priority="8">
      <formula>$P$5="x"</formula>
    </cfRule>
  </conditionalFormatting>
  <conditionalFormatting sqref="P6:Q6">
    <cfRule type="expression" dxfId="89" priority="3">
      <formula>$P$6="x"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7 J5:J6 M5:M6 P5:P6" xr:uid="{00000000-0002-0000-03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1020"/>
  <sheetViews>
    <sheetView showGridLines="0" showRowColHeaders="0" zoomScaleNormal="100" workbookViewId="0">
      <selection activeCell="G6" sqref="G6"/>
    </sheetView>
  </sheetViews>
  <sheetFormatPr baseColWidth="10" defaultColWidth="0" defaultRowHeight="12.75" zeroHeight="1" x14ac:dyDescent="0.2"/>
  <cols>
    <col min="1" max="1" width="1.140625" style="15" customWidth="1"/>
    <col min="2" max="2" width="2.5703125" style="15" customWidth="1"/>
    <col min="3" max="3" width="12" style="15" customWidth="1"/>
    <col min="4" max="4" width="3.85546875" style="15" customWidth="1"/>
    <col min="5" max="5" width="26.5703125" style="16" customWidth="1"/>
    <col min="6" max="6" width="0.85546875" style="16" customWidth="1"/>
    <col min="7" max="7" width="3.85546875" style="15" customWidth="1"/>
    <col min="8" max="8" width="26.5703125" style="16" customWidth="1"/>
    <col min="9" max="9" width="0.85546875" style="16" customWidth="1"/>
    <col min="10" max="10" width="3.7109375" style="15" customWidth="1"/>
    <col min="11" max="11" width="26.5703125" style="16" customWidth="1"/>
    <col min="12" max="12" width="0.85546875" style="16" customWidth="1"/>
    <col min="13" max="13" width="4.140625" style="15" customWidth="1"/>
    <col min="14" max="14" width="26.5703125" style="16" customWidth="1"/>
    <col min="15" max="15" width="0.85546875" style="16" customWidth="1"/>
    <col min="16" max="16" width="3.7109375" style="15" customWidth="1"/>
    <col min="17" max="17" width="26.5703125" style="16" customWidth="1"/>
    <col min="18" max="18" width="13.85546875" style="15" customWidth="1"/>
    <col min="19" max="19" width="1.140625" style="15" customWidth="1"/>
    <col min="20" max="16384" width="8.85546875" style="18" hidden="1"/>
  </cols>
  <sheetData>
    <row r="1" spans="2:18" s="15" customFormat="1" x14ac:dyDescent="0.2">
      <c r="E1" s="16"/>
      <c r="F1" s="16"/>
      <c r="H1" s="16"/>
      <c r="I1" s="16"/>
      <c r="K1" s="16"/>
      <c r="L1" s="16"/>
      <c r="N1" s="16"/>
      <c r="O1" s="16"/>
      <c r="Q1" s="16"/>
    </row>
    <row r="2" spans="2:18" s="15" customFormat="1" ht="17.25" customHeight="1" x14ac:dyDescent="0.25">
      <c r="B2" s="41" t="s">
        <v>83</v>
      </c>
      <c r="C2" s="42"/>
      <c r="D2" s="42"/>
      <c r="E2" s="43"/>
      <c r="F2" s="43"/>
      <c r="G2" s="42"/>
      <c r="H2" s="111"/>
      <c r="I2" s="116"/>
      <c r="K2" s="16"/>
      <c r="L2" s="16"/>
      <c r="N2" s="16"/>
      <c r="O2" s="16"/>
      <c r="Q2" s="16"/>
    </row>
    <row r="3" spans="2:18" s="15" customFormat="1" ht="7.5" customHeight="1" x14ac:dyDescent="0.2">
      <c r="E3" s="16"/>
      <c r="F3" s="16"/>
      <c r="H3" s="16"/>
      <c r="I3" s="16"/>
      <c r="K3" s="16"/>
      <c r="L3" s="16"/>
      <c r="N3" s="16"/>
      <c r="O3" s="16"/>
      <c r="Q3" s="16"/>
    </row>
    <row r="4" spans="2:18" s="15" customFormat="1" ht="13.5" customHeight="1" x14ac:dyDescent="0.2">
      <c r="B4" s="46"/>
      <c r="C4" s="46"/>
      <c r="D4" s="135" t="s">
        <v>29</v>
      </c>
      <c r="E4" s="135"/>
      <c r="F4" s="47"/>
      <c r="G4" s="135" t="s">
        <v>30</v>
      </c>
      <c r="H4" s="135"/>
      <c r="I4" s="47"/>
      <c r="J4" s="135" t="s">
        <v>31</v>
      </c>
      <c r="K4" s="135"/>
      <c r="L4" s="47"/>
      <c r="M4" s="135" t="s">
        <v>32</v>
      </c>
      <c r="N4" s="135"/>
      <c r="O4" s="47"/>
      <c r="P4" s="135" t="s">
        <v>33</v>
      </c>
      <c r="Q4" s="135"/>
      <c r="R4" s="48" t="s">
        <v>34</v>
      </c>
    </row>
    <row r="5" spans="2:18" s="15" customFormat="1" ht="90" customHeight="1" x14ac:dyDescent="0.2">
      <c r="B5" s="49">
        <v>1</v>
      </c>
      <c r="C5" s="50" t="s">
        <v>84</v>
      </c>
      <c r="D5" s="51" t="str">
        <f>IF(G5="X","N/A",IF(J5="x","N/A",IF(M5="x","N/A",IF(P5="x","N/A","x"))))</f>
        <v>x</v>
      </c>
      <c r="E5" s="52" t="s">
        <v>85</v>
      </c>
      <c r="F5" s="53"/>
      <c r="G5" s="17"/>
      <c r="H5" s="54" t="s">
        <v>86</v>
      </c>
      <c r="I5" s="68"/>
      <c r="J5" s="17"/>
      <c r="K5" s="54" t="s">
        <v>87</v>
      </c>
      <c r="L5" s="68"/>
      <c r="M5" s="17"/>
      <c r="N5" s="54" t="s">
        <v>88</v>
      </c>
      <c r="O5" s="68"/>
      <c r="P5" s="17"/>
      <c r="Q5" s="62" t="s">
        <v>89</v>
      </c>
      <c r="R5" s="60" t="str">
        <f>IF(ISNUMBER(SEARCH("x",D5)),"Basic",IF(AND((ISNUMBER(SEARCH("x",G5))),(ISNUMBER(SEARCH("x",J5))),(ISNUMBER(SEARCH("x",M5))),(ISNUMBER(SEARCH("x",P5)))),"Leading Edge",IF(AND((ISNUMBER(SEARCH("x",G5))),(ISNUMBER(SEARCH("x",J5))),(ISTEXT(M5))),"Advanced",IF(AND((ISNUMBER(SEARCH("x",G5))),(ISNUMBER(SEARCH("x",J5)))),"Intermediate",IF(AND((ISNUMBER(SEARCH("x",G5)))),"Developing","Basic")))))</f>
        <v>Basic</v>
      </c>
    </row>
    <row r="6" spans="2:18" s="15" customFormat="1" ht="72" customHeight="1" x14ac:dyDescent="0.2">
      <c r="B6" s="61">
        <v>2</v>
      </c>
      <c r="C6" s="50" t="s">
        <v>90</v>
      </c>
      <c r="D6" s="51" t="str">
        <f>IF(G6="X","N/A",IF(J6="x","N/A",IF(M6="x","N/A",IF(P6="x","N/A","x"))))</f>
        <v>x</v>
      </c>
      <c r="E6" s="52" t="s">
        <v>91</v>
      </c>
      <c r="F6" s="53"/>
      <c r="G6" s="17"/>
      <c r="H6" s="54" t="s">
        <v>92</v>
      </c>
      <c r="I6" s="68"/>
      <c r="J6" s="17"/>
      <c r="K6" s="54" t="s">
        <v>93</v>
      </c>
      <c r="L6" s="68"/>
      <c r="M6" s="17"/>
      <c r="N6" s="54" t="s">
        <v>94</v>
      </c>
      <c r="O6" s="68"/>
      <c r="P6" s="17"/>
      <c r="Q6" s="62" t="s">
        <v>95</v>
      </c>
      <c r="R6" s="60" t="str">
        <f>IF(ISNUMBER(SEARCH("x",D6)),"Basic",IF(AND((ISNUMBER(SEARCH("x",G6))),(ISNUMBER(SEARCH("x",J6))),(ISNUMBER(SEARCH("x",M6))),(ISNUMBER(SEARCH("x",P6)))),"Leading Edge",IF(AND((ISNUMBER(SEARCH("x",G6))),(ISNUMBER(SEARCH("x",J6))),(ISTEXT(M6))),"Advanced",IF(AND((ISNUMBER(SEARCH("x",G6))),(ISNUMBER(SEARCH("x",J6)))),"Intermediate",IF(AND((ISNUMBER(SEARCH("x",G6)))),"Developing","Basic")))))</f>
        <v>Basic</v>
      </c>
    </row>
    <row r="7" spans="2:18" s="15" customFormat="1" ht="85.5" customHeight="1" x14ac:dyDescent="0.2">
      <c r="B7" s="49">
        <v>3</v>
      </c>
      <c r="C7" s="50" t="s">
        <v>96</v>
      </c>
      <c r="D7" s="51" t="str">
        <f>IF(G7="X","N/A",IF(J7="x","N/A",IF(M7="x","N/A",IF(P7="x","N/A","x"))))</f>
        <v>x</v>
      </c>
      <c r="E7" s="52" t="s">
        <v>97</v>
      </c>
      <c r="F7" s="53"/>
      <c r="G7" s="17"/>
      <c r="H7" s="54" t="s">
        <v>98</v>
      </c>
      <c r="I7" s="68"/>
      <c r="J7" s="17"/>
      <c r="K7" s="54" t="s">
        <v>99</v>
      </c>
      <c r="L7" s="68"/>
      <c r="M7" s="19"/>
      <c r="N7" s="54" t="s">
        <v>100</v>
      </c>
      <c r="O7" s="117"/>
      <c r="P7" s="118" t="str">
        <f>IF($M$7="x","x","")</f>
        <v/>
      </c>
      <c r="Q7" s="115" t="s">
        <v>101</v>
      </c>
      <c r="R7" s="60" t="str">
        <f>IF(ISNUMBER(SEARCH("x",D7)),"Basic",IF(AND((ISNUMBER(SEARCH("x",G7))),(ISNUMBER(SEARCH("x",J7))),(ISNUMBER(SEARCH("x",M7))),(ISNUMBER(SEARCH("x",P7)))),"Leading Edge",IF(AND((ISNUMBER(SEARCH("x",G7))),(ISNUMBER(SEARCH("x",J7))),(ISTEXT(M7))),"Advanced",IF(AND((ISNUMBER(SEARCH("x",G7))),(ISNUMBER(SEARCH("x",J7)))),"Intermediate",IF(AND((ISNUMBER(SEARCH("x",G7)))),"Developing","Basic")))))</f>
        <v>Basic</v>
      </c>
    </row>
    <row r="8" spans="2:18" s="15" customFormat="1" ht="64.5" customHeight="1" x14ac:dyDescent="0.2">
      <c r="B8" s="49">
        <v>4</v>
      </c>
      <c r="C8" s="50" t="s">
        <v>102</v>
      </c>
      <c r="D8" s="51" t="str">
        <f>IF(G8="X","N/A",IF(J8="x","N/A",IF(M8="x","N/A",IF(P8="x","N/A","x"))))</f>
        <v>x</v>
      </c>
      <c r="E8" s="52" t="s">
        <v>103</v>
      </c>
      <c r="F8" s="53"/>
      <c r="G8" s="17"/>
      <c r="H8" s="54" t="s">
        <v>104</v>
      </c>
      <c r="I8" s="68"/>
      <c r="J8" s="17"/>
      <c r="K8" s="54" t="s">
        <v>105</v>
      </c>
      <c r="L8" s="68"/>
      <c r="M8" s="17"/>
      <c r="N8" s="54" t="s">
        <v>106</v>
      </c>
      <c r="O8" s="68"/>
      <c r="P8" s="17"/>
      <c r="Q8" s="52" t="s">
        <v>107</v>
      </c>
      <c r="R8" s="60" t="str">
        <f>IF(ISNUMBER(SEARCH("x",D8)),"Basic",IF(AND((ISNUMBER(SEARCH("x",G8))),(ISNUMBER(SEARCH("x",J8))),(ISNUMBER(SEARCH("x",M8))),(ISNUMBER(SEARCH("x",P8)))),"Leading Edge",IF(AND((ISNUMBER(SEARCH("x",G8))),(ISNUMBER(SEARCH("x",J8))),(ISTEXT(M8))),"Advanced",IF(AND((ISNUMBER(SEARCH("x",G8))),(ISNUMBER(SEARCH("x",J8)))),"Intermediate",IF(AND((ISNUMBER(SEARCH("x",G8)))),"Developing","Basic")))))</f>
        <v>Basic</v>
      </c>
    </row>
    <row r="9" spans="2:18" s="15" customFormat="1" ht="7.5" customHeight="1" x14ac:dyDescent="0.2">
      <c r="B9" s="68"/>
      <c r="C9" s="68"/>
      <c r="D9" s="69"/>
      <c r="E9" s="68"/>
      <c r="F9" s="68"/>
      <c r="G9" s="70"/>
      <c r="H9" s="68"/>
      <c r="I9" s="68"/>
      <c r="J9" s="70"/>
      <c r="K9" s="68"/>
      <c r="L9" s="68"/>
      <c r="M9" s="70"/>
      <c r="N9" s="68"/>
      <c r="O9" s="68"/>
      <c r="P9" s="70"/>
      <c r="Q9" s="71"/>
      <c r="R9" s="72"/>
    </row>
    <row r="10" spans="2:18" s="15" customFormat="1" ht="31.5" customHeight="1" x14ac:dyDescent="0.2">
      <c r="B10" s="73"/>
      <c r="C10" s="73"/>
      <c r="D10" s="73"/>
      <c r="E10" s="16"/>
      <c r="F10" s="16"/>
      <c r="G10" s="73"/>
      <c r="H10" s="16"/>
      <c r="I10" s="16"/>
      <c r="J10" s="73"/>
      <c r="K10" s="16"/>
      <c r="L10" s="16"/>
      <c r="M10" s="73"/>
      <c r="N10" s="43"/>
      <c r="O10" s="43"/>
      <c r="P10" s="74"/>
      <c r="Q10" s="75" t="s">
        <v>58</v>
      </c>
      <c r="R10" s="76" t="str">
        <f>IF(OR(R5="Missing Information",R6="Missing Information",R7="Missing Information",R8="Missing Information"),"MISSING INFORMATION",IF(OR(R5="ERROR",R6="ERROR",R7="ERROR",R8="ERROR"),"Fix Error",IF(OR(R5="Basic",R6="Basic",R7="Basic",R8="Basic"),"Basic",IF(OR(R5="Developing",R6="Developing",R7="Developing",R8="Developing"),"Developing",IF(OR(R5="Intermediate",R6="Intermediate",R7="Intermediate",R8="Intermediate"),"Intermediate",IF(OR(R5="Advanced",R6="Advanced",R7="Advanced",R8="Advanced"),"Advanced",IF(OR(R5="Leading Edge",R6="Leading Edge",R7="Leading Edge",R8="Leading Edge"),"Leading Edge","Pending Results")))))))</f>
        <v>Basic</v>
      </c>
    </row>
    <row r="11" spans="2:18" s="15" customFormat="1" ht="13.5" customHeight="1" x14ac:dyDescent="0.2">
      <c r="E11" s="77"/>
      <c r="F11" s="77"/>
      <c r="H11" s="16"/>
      <c r="I11" s="16"/>
      <c r="K11" s="16"/>
      <c r="L11" s="16"/>
      <c r="N11" s="16"/>
      <c r="O11" s="16"/>
      <c r="Q11" s="16"/>
    </row>
    <row r="12" spans="2:18" s="15" customFormat="1" ht="69" customHeight="1" x14ac:dyDescent="0.2">
      <c r="B12" s="132" t="s">
        <v>59</v>
      </c>
      <c r="C12" s="132"/>
      <c r="D12" s="136"/>
      <c r="E12" s="136"/>
      <c r="F12" s="136"/>
      <c r="G12" s="136"/>
      <c r="H12" s="136"/>
      <c r="I12" s="136"/>
      <c r="J12" s="136"/>
      <c r="K12" s="136"/>
      <c r="L12" s="136"/>
      <c r="M12" s="136"/>
      <c r="N12" s="136"/>
      <c r="O12" s="136"/>
      <c r="P12" s="136"/>
      <c r="Q12" s="136"/>
      <c r="R12" s="136"/>
    </row>
    <row r="13" spans="2:18" s="15" customFormat="1" ht="9" customHeight="1" x14ac:dyDescent="0.2">
      <c r="E13" s="16"/>
      <c r="F13" s="16"/>
      <c r="H13" s="16"/>
      <c r="I13" s="16"/>
      <c r="K13" s="16"/>
      <c r="L13" s="16"/>
      <c r="N13" s="16"/>
      <c r="O13" s="16"/>
      <c r="Q13" s="16"/>
    </row>
    <row r="14" spans="2:18" s="15" customFormat="1" x14ac:dyDescent="0.2">
      <c r="B14" s="78" t="s">
        <v>60</v>
      </c>
      <c r="E14" s="16"/>
      <c r="F14" s="16"/>
      <c r="H14" s="16"/>
      <c r="I14" s="16"/>
      <c r="K14" s="16"/>
      <c r="L14" s="16"/>
      <c r="N14" s="16"/>
      <c r="O14" s="16"/>
      <c r="Q14" s="16"/>
    </row>
    <row r="15" spans="2:18" s="15" customFormat="1" x14ac:dyDescent="0.2">
      <c r="B15" s="79" t="s">
        <v>61</v>
      </c>
      <c r="E15" s="16"/>
      <c r="F15" s="16"/>
      <c r="H15" s="16"/>
      <c r="I15" s="16"/>
      <c r="K15" s="16"/>
      <c r="L15" s="16"/>
      <c r="N15" s="16"/>
      <c r="O15" s="16"/>
      <c r="Q15" s="16"/>
    </row>
    <row r="16" spans="2:18" s="15" customFormat="1" x14ac:dyDescent="0.2">
      <c r="B16" s="79" t="s">
        <v>62</v>
      </c>
      <c r="E16" s="16"/>
      <c r="F16" s="16"/>
      <c r="H16" s="16"/>
      <c r="I16" s="16"/>
      <c r="K16" s="16"/>
      <c r="L16" s="16"/>
      <c r="N16" s="16"/>
      <c r="O16" s="16"/>
      <c r="Q16" s="16"/>
    </row>
    <row r="17" spans="1:19" s="15" customFormat="1" x14ac:dyDescent="0.2">
      <c r="B17" s="79" t="s">
        <v>63</v>
      </c>
      <c r="E17" s="16"/>
      <c r="F17" s="16"/>
      <c r="H17" s="16"/>
      <c r="I17" s="16"/>
      <c r="K17" s="16"/>
      <c r="L17" s="16"/>
      <c r="N17" s="16"/>
      <c r="O17" s="16"/>
      <c r="Q17" s="16"/>
    </row>
    <row r="18" spans="1:19" s="15" customFormat="1" x14ac:dyDescent="0.2">
      <c r="B18" s="79" t="s">
        <v>64</v>
      </c>
      <c r="E18" s="16"/>
      <c r="F18" s="16"/>
      <c r="H18" s="16"/>
      <c r="I18" s="16"/>
      <c r="K18" s="16"/>
      <c r="L18" s="16"/>
      <c r="N18" s="16"/>
      <c r="O18" s="16"/>
      <c r="Q18" s="16"/>
    </row>
    <row r="19" spans="1:19" s="15" customFormat="1" x14ac:dyDescent="0.2">
      <c r="B19" s="79" t="s">
        <v>65</v>
      </c>
      <c r="E19" s="16"/>
      <c r="F19" s="16"/>
      <c r="H19" s="16"/>
      <c r="I19" s="16"/>
      <c r="K19" s="16"/>
      <c r="L19" s="16"/>
      <c r="N19" s="16"/>
      <c r="O19" s="16"/>
      <c r="Q19" s="16"/>
    </row>
    <row r="20" spans="1:19" s="15" customFormat="1" ht="28.5" customHeight="1" x14ac:dyDescent="0.2">
      <c r="A20" s="18"/>
      <c r="B20" s="134" t="s">
        <v>66</v>
      </c>
      <c r="C20" s="134"/>
      <c r="D20" s="134"/>
      <c r="E20" s="134"/>
      <c r="F20" s="134"/>
      <c r="G20" s="134"/>
      <c r="H20" s="134"/>
      <c r="I20" s="134"/>
      <c r="J20" s="134"/>
      <c r="K20" s="134"/>
      <c r="L20" s="134"/>
      <c r="M20" s="134"/>
      <c r="N20" s="134"/>
      <c r="O20" s="134"/>
      <c r="P20" s="134"/>
      <c r="Q20" s="134"/>
      <c r="R20" s="134"/>
      <c r="S20" s="18"/>
    </row>
    <row r="21" spans="1:19" s="15" customFormat="1" x14ac:dyDescent="0.2">
      <c r="B21" s="79"/>
      <c r="E21" s="16"/>
      <c r="F21" s="16"/>
      <c r="H21" s="16"/>
      <c r="I21" s="16"/>
      <c r="K21" s="16"/>
      <c r="L21" s="16"/>
      <c r="N21" s="16"/>
      <c r="O21" s="16"/>
      <c r="Q21" s="16"/>
    </row>
    <row r="22" spans="1:19" s="15" customFormat="1" hidden="1" x14ac:dyDescent="0.2">
      <c r="E22" s="16"/>
      <c r="F22" s="16"/>
      <c r="H22" s="16"/>
      <c r="I22" s="16"/>
      <c r="K22" s="16"/>
      <c r="L22" s="16"/>
      <c r="N22" s="16"/>
      <c r="O22" s="16"/>
      <c r="Q22" s="16"/>
    </row>
    <row r="23" spans="1:19" s="15" customFormat="1" hidden="1" x14ac:dyDescent="0.2">
      <c r="E23" s="16"/>
      <c r="F23" s="16"/>
      <c r="H23" s="16"/>
      <c r="I23" s="16"/>
      <c r="K23" s="16"/>
      <c r="L23" s="16"/>
      <c r="N23" s="16"/>
      <c r="O23" s="16"/>
      <c r="Q23" s="16"/>
    </row>
    <row r="24" spans="1:19" s="15" customFormat="1" hidden="1" x14ac:dyDescent="0.2">
      <c r="E24" s="16"/>
      <c r="F24" s="16"/>
      <c r="H24" s="16"/>
      <c r="I24" s="16"/>
      <c r="K24" s="16"/>
      <c r="L24" s="16"/>
      <c r="N24" s="16"/>
      <c r="O24" s="16"/>
      <c r="Q24" s="16"/>
    </row>
    <row r="25" spans="1:19" s="15" customFormat="1" hidden="1" x14ac:dyDescent="0.2">
      <c r="E25" s="16"/>
      <c r="F25" s="16"/>
      <c r="H25" s="16"/>
      <c r="I25" s="16"/>
      <c r="K25" s="16"/>
      <c r="L25" s="16"/>
      <c r="N25" s="16"/>
      <c r="O25" s="16"/>
      <c r="Q25" s="16"/>
    </row>
    <row r="26" spans="1:19" s="15" customFormat="1" hidden="1" x14ac:dyDescent="0.2">
      <c r="E26" s="16"/>
      <c r="F26" s="16"/>
      <c r="H26" s="16"/>
      <c r="I26" s="16"/>
      <c r="K26" s="16"/>
      <c r="L26" s="16"/>
      <c r="N26" s="16"/>
      <c r="O26" s="16"/>
      <c r="Q26" s="16"/>
    </row>
    <row r="27" spans="1:19" s="15" customFormat="1" hidden="1" x14ac:dyDescent="0.2">
      <c r="E27" s="16"/>
      <c r="F27" s="16"/>
      <c r="H27" s="16"/>
      <c r="I27" s="16"/>
      <c r="K27" s="16"/>
      <c r="L27" s="16"/>
      <c r="N27" s="16"/>
      <c r="O27" s="16"/>
      <c r="Q27" s="16"/>
    </row>
    <row r="28" spans="1:19" s="15" customFormat="1" hidden="1" x14ac:dyDescent="0.2">
      <c r="E28" s="16"/>
      <c r="F28" s="16"/>
      <c r="H28" s="16"/>
      <c r="I28" s="16"/>
      <c r="K28" s="16"/>
      <c r="L28" s="16"/>
      <c r="N28" s="16"/>
      <c r="O28" s="16"/>
      <c r="Q28" s="16"/>
    </row>
    <row r="29" spans="1:19" s="15" customFormat="1" hidden="1" x14ac:dyDescent="0.2">
      <c r="E29" s="16"/>
      <c r="F29" s="16"/>
      <c r="H29" s="16"/>
      <c r="I29" s="16"/>
      <c r="K29" s="16"/>
      <c r="L29" s="16"/>
      <c r="N29" s="16"/>
      <c r="O29" s="16"/>
      <c r="Q29" s="16"/>
    </row>
    <row r="30" spans="1:19" s="15" customFormat="1" hidden="1" x14ac:dyDescent="0.2">
      <c r="E30" s="16"/>
      <c r="F30" s="16"/>
      <c r="H30" s="16"/>
      <c r="I30" s="16"/>
      <c r="K30" s="16"/>
      <c r="L30" s="16"/>
      <c r="N30" s="16"/>
      <c r="O30" s="16"/>
      <c r="Q30" s="16"/>
    </row>
    <row r="31" spans="1:19" s="15" customFormat="1" hidden="1" x14ac:dyDescent="0.2">
      <c r="E31" s="16"/>
      <c r="F31" s="16"/>
      <c r="H31" s="16"/>
      <c r="I31" s="16"/>
      <c r="K31" s="16"/>
      <c r="L31" s="16"/>
      <c r="N31" s="16"/>
      <c r="O31" s="16"/>
      <c r="Q31" s="16"/>
    </row>
    <row r="32" spans="1:19" s="15" customFormat="1" hidden="1" x14ac:dyDescent="0.2">
      <c r="E32" s="16"/>
      <c r="F32" s="16"/>
      <c r="H32" s="16"/>
      <c r="I32" s="16"/>
      <c r="K32" s="16"/>
      <c r="L32" s="16"/>
      <c r="N32" s="16"/>
      <c r="O32" s="16"/>
      <c r="Q32" s="16"/>
    </row>
    <row r="33" spans="5:17" s="15" customFormat="1" hidden="1" x14ac:dyDescent="0.2">
      <c r="E33" s="16"/>
      <c r="F33" s="16"/>
      <c r="H33" s="16"/>
      <c r="I33" s="16"/>
      <c r="K33" s="16"/>
      <c r="L33" s="16"/>
      <c r="N33" s="16"/>
      <c r="O33" s="16"/>
      <c r="Q33" s="16"/>
    </row>
    <row r="34" spans="5:17" s="15" customFormat="1" hidden="1" x14ac:dyDescent="0.2">
      <c r="E34" s="16"/>
      <c r="F34" s="16"/>
      <c r="H34" s="16"/>
      <c r="I34" s="16"/>
      <c r="K34" s="16"/>
      <c r="L34" s="16"/>
      <c r="N34" s="16"/>
      <c r="O34" s="16"/>
      <c r="Q34" s="16"/>
    </row>
    <row r="35" spans="5:17" s="15" customFormat="1" hidden="1" x14ac:dyDescent="0.2">
      <c r="E35" s="16"/>
      <c r="F35" s="16"/>
      <c r="H35" s="16"/>
      <c r="I35" s="16"/>
      <c r="K35" s="16"/>
      <c r="L35" s="16"/>
      <c r="N35" s="16"/>
      <c r="O35" s="16"/>
      <c r="Q35" s="16"/>
    </row>
    <row r="36" spans="5:17" s="15" customFormat="1" hidden="1" x14ac:dyDescent="0.2">
      <c r="E36" s="16"/>
      <c r="F36" s="16"/>
      <c r="H36" s="16"/>
      <c r="I36" s="16"/>
      <c r="K36" s="16"/>
      <c r="L36" s="16"/>
      <c r="N36" s="16"/>
      <c r="O36" s="16"/>
      <c r="Q36" s="16"/>
    </row>
    <row r="37" spans="5:17" s="15" customFormat="1" hidden="1" x14ac:dyDescent="0.2">
      <c r="E37" s="16"/>
      <c r="F37" s="16"/>
      <c r="H37" s="16"/>
      <c r="I37" s="16"/>
      <c r="K37" s="16"/>
      <c r="L37" s="16"/>
      <c r="N37" s="16"/>
      <c r="O37" s="16"/>
      <c r="Q37" s="16"/>
    </row>
    <row r="38" spans="5:17" s="15" customFormat="1" hidden="1" x14ac:dyDescent="0.2">
      <c r="E38" s="16"/>
      <c r="F38" s="16"/>
      <c r="H38" s="16"/>
      <c r="I38" s="16"/>
      <c r="K38" s="16"/>
      <c r="L38" s="16"/>
      <c r="N38" s="16"/>
      <c r="O38" s="16"/>
      <c r="Q38" s="16"/>
    </row>
    <row r="39" spans="5:17" s="15" customFormat="1" hidden="1" x14ac:dyDescent="0.2">
      <c r="E39" s="16"/>
      <c r="F39" s="16"/>
      <c r="H39" s="16"/>
      <c r="I39" s="16"/>
      <c r="K39" s="16"/>
      <c r="L39" s="16"/>
      <c r="N39" s="16"/>
      <c r="O39" s="16"/>
      <c r="Q39" s="16"/>
    </row>
    <row r="40" spans="5:17" s="15" customFormat="1" hidden="1" x14ac:dyDescent="0.2">
      <c r="E40" s="16"/>
      <c r="F40" s="16"/>
      <c r="H40" s="16"/>
      <c r="I40" s="16"/>
      <c r="K40" s="16"/>
      <c r="L40" s="16"/>
      <c r="N40" s="16"/>
      <c r="O40" s="16"/>
      <c r="Q40" s="16"/>
    </row>
    <row r="41" spans="5:17" s="15" customFormat="1" hidden="1" x14ac:dyDescent="0.2">
      <c r="E41" s="16"/>
      <c r="F41" s="16"/>
      <c r="H41" s="16"/>
      <c r="I41" s="16"/>
      <c r="K41" s="16"/>
      <c r="L41" s="16"/>
      <c r="N41" s="16"/>
      <c r="O41" s="16"/>
      <c r="Q41" s="16"/>
    </row>
    <row r="42" spans="5:17" s="15" customFormat="1" hidden="1" x14ac:dyDescent="0.2">
      <c r="E42" s="16"/>
      <c r="F42" s="16"/>
      <c r="H42" s="16"/>
      <c r="I42" s="16"/>
      <c r="K42" s="16"/>
      <c r="L42" s="16"/>
      <c r="N42" s="16"/>
      <c r="O42" s="16"/>
      <c r="Q42" s="16"/>
    </row>
    <row r="43" spans="5:17" s="15" customFormat="1" hidden="1" x14ac:dyDescent="0.2">
      <c r="E43" s="16"/>
      <c r="F43" s="16"/>
      <c r="H43" s="16"/>
      <c r="I43" s="16"/>
      <c r="K43" s="16"/>
      <c r="L43" s="16"/>
      <c r="N43" s="16"/>
      <c r="O43" s="16"/>
      <c r="Q43" s="16"/>
    </row>
    <row r="44" spans="5:17" s="15" customFormat="1" hidden="1" x14ac:dyDescent="0.2">
      <c r="E44" s="16"/>
      <c r="F44" s="16"/>
      <c r="H44" s="16"/>
      <c r="I44" s="16"/>
      <c r="K44" s="16"/>
      <c r="L44" s="16"/>
      <c r="N44" s="16"/>
      <c r="O44" s="16"/>
      <c r="Q44" s="16"/>
    </row>
    <row r="45" spans="5:17" s="15" customFormat="1" hidden="1" x14ac:dyDescent="0.2">
      <c r="E45" s="16"/>
      <c r="F45" s="16"/>
      <c r="H45" s="16"/>
      <c r="I45" s="16"/>
      <c r="K45" s="16"/>
      <c r="L45" s="16"/>
      <c r="N45" s="16"/>
      <c r="O45" s="16"/>
      <c r="Q45" s="16"/>
    </row>
    <row r="46" spans="5:17" s="15" customFormat="1" hidden="1" x14ac:dyDescent="0.2">
      <c r="E46" s="16"/>
      <c r="F46" s="16"/>
      <c r="H46" s="16"/>
      <c r="I46" s="16"/>
      <c r="K46" s="16"/>
      <c r="L46" s="16"/>
      <c r="N46" s="16"/>
      <c r="O46" s="16"/>
      <c r="Q46" s="16"/>
    </row>
    <row r="47" spans="5:17" s="15" customFormat="1" hidden="1" x14ac:dyDescent="0.2">
      <c r="E47" s="16"/>
      <c r="F47" s="16"/>
      <c r="H47" s="16"/>
      <c r="I47" s="16"/>
      <c r="K47" s="16"/>
      <c r="L47" s="16"/>
      <c r="N47" s="16"/>
      <c r="O47" s="16"/>
      <c r="Q47" s="16"/>
    </row>
    <row r="48" spans="5:17" s="15" customFormat="1" hidden="1" x14ac:dyDescent="0.2">
      <c r="E48" s="16"/>
      <c r="F48" s="16"/>
      <c r="H48" s="16"/>
      <c r="I48" s="16"/>
      <c r="K48" s="16"/>
      <c r="L48" s="16"/>
      <c r="N48" s="16"/>
      <c r="O48" s="16"/>
      <c r="Q48" s="16"/>
    </row>
    <row r="49" spans="5:17" s="15" customFormat="1" hidden="1" x14ac:dyDescent="0.2">
      <c r="E49" s="16"/>
      <c r="F49" s="16"/>
      <c r="H49" s="16"/>
      <c r="I49" s="16"/>
      <c r="K49" s="16"/>
      <c r="L49" s="16"/>
      <c r="N49" s="16"/>
      <c r="O49" s="16"/>
      <c r="Q49" s="16"/>
    </row>
    <row r="50" spans="5:17" s="15" customFormat="1" hidden="1" x14ac:dyDescent="0.2">
      <c r="E50" s="16"/>
      <c r="F50" s="16"/>
      <c r="H50" s="16"/>
      <c r="I50" s="16"/>
      <c r="K50" s="16"/>
      <c r="L50" s="16"/>
      <c r="N50" s="16"/>
      <c r="O50" s="16"/>
      <c r="Q50" s="16"/>
    </row>
    <row r="51" spans="5:17" s="15" customFormat="1" hidden="1" x14ac:dyDescent="0.2">
      <c r="E51" s="16"/>
      <c r="F51" s="16"/>
      <c r="H51" s="16"/>
      <c r="I51" s="16"/>
      <c r="K51" s="16"/>
      <c r="L51" s="16"/>
      <c r="N51" s="16"/>
      <c r="O51" s="16"/>
      <c r="Q51" s="16"/>
    </row>
    <row r="52" spans="5:17" s="15" customFormat="1" hidden="1" x14ac:dyDescent="0.2">
      <c r="E52" s="16"/>
      <c r="F52" s="16"/>
      <c r="H52" s="16"/>
      <c r="I52" s="16"/>
      <c r="K52" s="16"/>
      <c r="L52" s="16"/>
      <c r="N52" s="16"/>
      <c r="O52" s="16"/>
      <c r="Q52" s="16"/>
    </row>
    <row r="53" spans="5:17" s="15" customFormat="1" hidden="1" x14ac:dyDescent="0.2">
      <c r="E53" s="16"/>
      <c r="F53" s="16"/>
      <c r="H53" s="16"/>
      <c r="I53" s="16"/>
      <c r="K53" s="16"/>
      <c r="L53" s="16"/>
      <c r="N53" s="16"/>
      <c r="O53" s="16"/>
      <c r="Q53" s="16"/>
    </row>
    <row r="54" spans="5:17" s="15" customFormat="1" hidden="1" x14ac:dyDescent="0.2">
      <c r="E54" s="16"/>
      <c r="F54" s="16"/>
      <c r="H54" s="16"/>
      <c r="I54" s="16"/>
      <c r="K54" s="16"/>
      <c r="L54" s="16"/>
      <c r="N54" s="16"/>
      <c r="O54" s="16"/>
      <c r="Q54" s="16"/>
    </row>
    <row r="55" spans="5:17" s="15" customFormat="1" hidden="1" x14ac:dyDescent="0.2">
      <c r="E55" s="16"/>
      <c r="F55" s="16"/>
      <c r="H55" s="16"/>
      <c r="I55" s="16"/>
      <c r="K55" s="16"/>
      <c r="L55" s="16"/>
      <c r="N55" s="16"/>
      <c r="O55" s="16"/>
      <c r="Q55" s="16"/>
    </row>
    <row r="56" spans="5:17" s="15" customFormat="1" hidden="1" x14ac:dyDescent="0.2">
      <c r="E56" s="16"/>
      <c r="F56" s="16"/>
      <c r="H56" s="16"/>
      <c r="I56" s="16"/>
      <c r="K56" s="16"/>
      <c r="L56" s="16"/>
      <c r="N56" s="16"/>
      <c r="O56" s="16"/>
      <c r="Q56" s="16"/>
    </row>
    <row r="57" spans="5:17" s="15" customFormat="1" hidden="1" x14ac:dyDescent="0.2">
      <c r="E57" s="16"/>
      <c r="F57" s="16"/>
      <c r="H57" s="16"/>
      <c r="I57" s="16"/>
      <c r="K57" s="16"/>
      <c r="L57" s="16"/>
      <c r="N57" s="16"/>
      <c r="O57" s="16"/>
      <c r="Q57" s="16"/>
    </row>
    <row r="58" spans="5:17" s="15" customFormat="1" hidden="1" x14ac:dyDescent="0.2">
      <c r="E58" s="16"/>
      <c r="F58" s="16"/>
      <c r="H58" s="16"/>
      <c r="I58" s="16"/>
      <c r="K58" s="16"/>
      <c r="L58" s="16"/>
      <c r="N58" s="16"/>
      <c r="O58" s="16"/>
      <c r="Q58" s="16"/>
    </row>
    <row r="59" spans="5:17" s="15" customFormat="1" hidden="1" x14ac:dyDescent="0.2">
      <c r="E59" s="16"/>
      <c r="F59" s="16"/>
      <c r="H59" s="16"/>
      <c r="I59" s="16"/>
      <c r="K59" s="16"/>
      <c r="L59" s="16"/>
      <c r="N59" s="16"/>
      <c r="O59" s="16"/>
      <c r="Q59" s="16"/>
    </row>
    <row r="60" spans="5:17" s="15" customFormat="1" hidden="1" x14ac:dyDescent="0.2">
      <c r="E60" s="16"/>
      <c r="F60" s="16"/>
      <c r="H60" s="16"/>
      <c r="I60" s="16"/>
      <c r="K60" s="16"/>
      <c r="L60" s="16"/>
      <c r="N60" s="16"/>
      <c r="O60" s="16"/>
      <c r="Q60" s="16"/>
    </row>
    <row r="61" spans="5:17" s="15" customFormat="1" hidden="1" x14ac:dyDescent="0.2">
      <c r="E61" s="16"/>
      <c r="F61" s="16"/>
      <c r="H61" s="16"/>
      <c r="I61" s="16"/>
      <c r="K61" s="16"/>
      <c r="L61" s="16"/>
      <c r="N61" s="16"/>
      <c r="O61" s="16"/>
      <c r="Q61" s="16"/>
    </row>
    <row r="62" spans="5:17" s="15" customFormat="1" hidden="1" x14ac:dyDescent="0.2">
      <c r="E62" s="16"/>
      <c r="F62" s="16"/>
      <c r="H62" s="16"/>
      <c r="I62" s="16"/>
      <c r="K62" s="16"/>
      <c r="L62" s="16"/>
      <c r="N62" s="16"/>
      <c r="O62" s="16"/>
      <c r="Q62" s="16"/>
    </row>
    <row r="63" spans="5:17" s="15" customFormat="1" hidden="1" x14ac:dyDescent="0.2">
      <c r="E63" s="16"/>
      <c r="F63" s="16"/>
      <c r="H63" s="16"/>
      <c r="I63" s="16"/>
      <c r="K63" s="16"/>
      <c r="L63" s="16"/>
      <c r="N63" s="16"/>
      <c r="O63" s="16"/>
      <c r="Q63" s="16"/>
    </row>
    <row r="64" spans="5:17" s="15" customFormat="1" hidden="1" x14ac:dyDescent="0.2">
      <c r="E64" s="16"/>
      <c r="F64" s="16"/>
      <c r="H64" s="16"/>
      <c r="I64" s="16"/>
      <c r="K64" s="16"/>
      <c r="L64" s="16"/>
      <c r="N64" s="16"/>
      <c r="O64" s="16"/>
      <c r="Q64" s="16"/>
    </row>
    <row r="65" spans="5:17" s="15" customFormat="1" hidden="1" x14ac:dyDescent="0.2">
      <c r="E65" s="16"/>
      <c r="F65" s="16"/>
      <c r="H65" s="16"/>
      <c r="I65" s="16"/>
      <c r="K65" s="16"/>
      <c r="L65" s="16"/>
      <c r="N65" s="16"/>
      <c r="O65" s="16"/>
      <c r="Q65" s="16"/>
    </row>
    <row r="66" spans="5:17" s="15" customFormat="1" hidden="1" x14ac:dyDescent="0.2">
      <c r="E66" s="16"/>
      <c r="F66" s="16"/>
      <c r="H66" s="16"/>
      <c r="I66" s="16"/>
      <c r="K66" s="16"/>
      <c r="L66" s="16"/>
      <c r="N66" s="16"/>
      <c r="O66" s="16"/>
      <c r="Q66" s="16"/>
    </row>
    <row r="67" spans="5:17" s="15" customFormat="1" hidden="1" x14ac:dyDescent="0.2">
      <c r="E67" s="16"/>
      <c r="F67" s="16"/>
      <c r="H67" s="16"/>
      <c r="I67" s="16"/>
      <c r="K67" s="16"/>
      <c r="L67" s="16"/>
      <c r="N67" s="16"/>
      <c r="O67" s="16"/>
      <c r="Q67" s="16"/>
    </row>
    <row r="68" spans="5:17" s="15" customFormat="1" hidden="1" x14ac:dyDescent="0.2">
      <c r="E68" s="16"/>
      <c r="F68" s="16"/>
      <c r="H68" s="16"/>
      <c r="I68" s="16"/>
      <c r="K68" s="16"/>
      <c r="L68" s="16"/>
      <c r="N68" s="16"/>
      <c r="O68" s="16"/>
      <c r="Q68" s="16"/>
    </row>
    <row r="69" spans="5:17" s="15" customFormat="1" hidden="1" x14ac:dyDescent="0.2">
      <c r="E69" s="16"/>
      <c r="F69" s="16"/>
      <c r="H69" s="16"/>
      <c r="I69" s="16"/>
      <c r="K69" s="16"/>
      <c r="L69" s="16"/>
      <c r="N69" s="16"/>
      <c r="O69" s="16"/>
      <c r="Q69" s="16"/>
    </row>
    <row r="70" spans="5:17" s="15" customFormat="1" hidden="1" x14ac:dyDescent="0.2">
      <c r="E70" s="16"/>
      <c r="F70" s="16"/>
      <c r="H70" s="16"/>
      <c r="I70" s="16"/>
      <c r="K70" s="16"/>
      <c r="L70" s="16"/>
      <c r="N70" s="16"/>
      <c r="O70" s="16"/>
      <c r="Q70" s="16"/>
    </row>
    <row r="71" spans="5:17" s="15" customFormat="1" hidden="1" x14ac:dyDescent="0.2">
      <c r="E71" s="16"/>
      <c r="F71" s="16"/>
      <c r="H71" s="16"/>
      <c r="I71" s="16"/>
      <c r="K71" s="16"/>
      <c r="L71" s="16"/>
      <c r="N71" s="16"/>
      <c r="O71" s="16"/>
      <c r="Q71" s="16"/>
    </row>
    <row r="72" spans="5:17" s="15" customFormat="1" hidden="1" x14ac:dyDescent="0.2">
      <c r="E72" s="16"/>
      <c r="F72" s="16"/>
      <c r="H72" s="16"/>
      <c r="I72" s="16"/>
      <c r="K72" s="16"/>
      <c r="L72" s="16"/>
      <c r="N72" s="16"/>
      <c r="O72" s="16"/>
      <c r="Q72" s="16"/>
    </row>
    <row r="73" spans="5:17" s="15" customFormat="1" hidden="1" x14ac:dyDescent="0.2">
      <c r="E73" s="16"/>
      <c r="F73" s="16"/>
      <c r="H73" s="16"/>
      <c r="I73" s="16"/>
      <c r="K73" s="16"/>
      <c r="L73" s="16"/>
      <c r="N73" s="16"/>
      <c r="O73" s="16"/>
      <c r="Q73" s="16"/>
    </row>
    <row r="74" spans="5:17" s="15" customFormat="1" hidden="1" x14ac:dyDescent="0.2">
      <c r="E74" s="16"/>
      <c r="F74" s="16"/>
      <c r="H74" s="16"/>
      <c r="I74" s="16"/>
      <c r="K74" s="16"/>
      <c r="L74" s="16"/>
      <c r="N74" s="16"/>
      <c r="O74" s="16"/>
      <c r="Q74" s="16"/>
    </row>
    <row r="75" spans="5:17" s="15" customFormat="1" hidden="1" x14ac:dyDescent="0.2">
      <c r="E75" s="16"/>
      <c r="F75" s="16"/>
      <c r="H75" s="16"/>
      <c r="I75" s="16"/>
      <c r="K75" s="16"/>
      <c r="L75" s="16"/>
      <c r="N75" s="16"/>
      <c r="O75" s="16"/>
      <c r="Q75" s="16"/>
    </row>
    <row r="76" spans="5:17" s="15" customFormat="1" hidden="1" x14ac:dyDescent="0.2">
      <c r="E76" s="16"/>
      <c r="F76" s="16"/>
      <c r="H76" s="16"/>
      <c r="I76" s="16"/>
      <c r="K76" s="16"/>
      <c r="L76" s="16"/>
      <c r="N76" s="16"/>
      <c r="O76" s="16"/>
      <c r="Q76" s="16"/>
    </row>
    <row r="77" spans="5:17" s="15" customFormat="1" hidden="1" x14ac:dyDescent="0.2">
      <c r="E77" s="16"/>
      <c r="F77" s="16"/>
      <c r="H77" s="16"/>
      <c r="I77" s="16"/>
      <c r="K77" s="16"/>
      <c r="L77" s="16"/>
      <c r="N77" s="16"/>
      <c r="O77" s="16"/>
      <c r="Q77" s="16"/>
    </row>
    <row r="78" spans="5:17" s="15" customFormat="1" hidden="1" x14ac:dyDescent="0.2">
      <c r="E78" s="16"/>
      <c r="F78" s="16"/>
      <c r="H78" s="16"/>
      <c r="I78" s="16"/>
      <c r="K78" s="16"/>
      <c r="L78" s="16"/>
      <c r="N78" s="16"/>
      <c r="O78" s="16"/>
      <c r="Q78" s="16"/>
    </row>
    <row r="79" spans="5:17" s="15" customFormat="1" hidden="1" x14ac:dyDescent="0.2">
      <c r="E79" s="16"/>
      <c r="F79" s="16"/>
      <c r="H79" s="16"/>
      <c r="I79" s="16"/>
      <c r="K79" s="16"/>
      <c r="L79" s="16"/>
      <c r="N79" s="16"/>
      <c r="O79" s="16"/>
      <c r="Q79" s="16"/>
    </row>
    <row r="80" spans="5:17" s="15" customFormat="1" hidden="1" x14ac:dyDescent="0.2">
      <c r="E80" s="16"/>
      <c r="F80" s="16"/>
      <c r="H80" s="16"/>
      <c r="I80" s="16"/>
      <c r="K80" s="16"/>
      <c r="L80" s="16"/>
      <c r="N80" s="16"/>
      <c r="O80" s="16"/>
      <c r="Q80" s="16"/>
    </row>
    <row r="81" spans="5:17" s="15" customFormat="1" hidden="1" x14ac:dyDescent="0.2">
      <c r="E81" s="16"/>
      <c r="F81" s="16"/>
      <c r="H81" s="16"/>
      <c r="I81" s="16"/>
      <c r="K81" s="16"/>
      <c r="L81" s="16"/>
      <c r="N81" s="16"/>
      <c r="O81" s="16"/>
      <c r="Q81" s="16"/>
    </row>
    <row r="82" spans="5:17" s="15" customFormat="1" hidden="1" x14ac:dyDescent="0.2">
      <c r="E82" s="16"/>
      <c r="F82" s="16"/>
      <c r="H82" s="16"/>
      <c r="I82" s="16"/>
      <c r="K82" s="16"/>
      <c r="L82" s="16"/>
      <c r="N82" s="16"/>
      <c r="O82" s="16"/>
      <c r="Q82" s="16"/>
    </row>
    <row r="83" spans="5:17" s="15" customFormat="1" hidden="1" x14ac:dyDescent="0.2">
      <c r="E83" s="16"/>
      <c r="F83" s="16"/>
      <c r="H83" s="16"/>
      <c r="I83" s="16"/>
      <c r="K83" s="16"/>
      <c r="L83" s="16"/>
      <c r="N83" s="16"/>
      <c r="O83" s="16"/>
      <c r="Q83" s="16"/>
    </row>
    <row r="84" spans="5:17" s="15" customFormat="1" hidden="1" x14ac:dyDescent="0.2">
      <c r="E84" s="16"/>
      <c r="F84" s="16"/>
      <c r="H84" s="16"/>
      <c r="I84" s="16"/>
      <c r="K84" s="16"/>
      <c r="L84" s="16"/>
      <c r="N84" s="16"/>
      <c r="O84" s="16"/>
      <c r="Q84" s="16"/>
    </row>
    <row r="85" spans="5:17" s="15" customFormat="1" hidden="1" x14ac:dyDescent="0.2">
      <c r="E85" s="16"/>
      <c r="F85" s="16"/>
      <c r="H85" s="16"/>
      <c r="I85" s="16"/>
      <c r="K85" s="16"/>
      <c r="L85" s="16"/>
      <c r="N85" s="16"/>
      <c r="O85" s="16"/>
      <c r="Q85" s="16"/>
    </row>
    <row r="86" spans="5:17" s="15" customFormat="1" hidden="1" x14ac:dyDescent="0.2">
      <c r="E86" s="16"/>
      <c r="F86" s="16"/>
      <c r="H86" s="16"/>
      <c r="I86" s="16"/>
      <c r="K86" s="16"/>
      <c r="L86" s="16"/>
      <c r="N86" s="16"/>
      <c r="O86" s="16"/>
      <c r="Q86" s="16"/>
    </row>
    <row r="87" spans="5:17" s="15" customFormat="1" hidden="1" x14ac:dyDescent="0.2">
      <c r="E87" s="16"/>
      <c r="F87" s="16"/>
      <c r="H87" s="16"/>
      <c r="I87" s="16"/>
      <c r="K87" s="16"/>
      <c r="L87" s="16"/>
      <c r="N87" s="16"/>
      <c r="O87" s="16"/>
      <c r="Q87" s="16"/>
    </row>
    <row r="88" spans="5:17" s="15" customFormat="1" hidden="1" x14ac:dyDescent="0.2">
      <c r="E88" s="16"/>
      <c r="F88" s="16"/>
      <c r="H88" s="16"/>
      <c r="I88" s="16"/>
      <c r="K88" s="16"/>
      <c r="L88" s="16"/>
      <c r="N88" s="16"/>
      <c r="O88" s="16"/>
      <c r="Q88" s="16"/>
    </row>
    <row r="89" spans="5:17" s="15" customFormat="1" hidden="1" x14ac:dyDescent="0.2">
      <c r="E89" s="16"/>
      <c r="F89" s="16"/>
      <c r="H89" s="16"/>
      <c r="I89" s="16"/>
      <c r="K89" s="16"/>
      <c r="L89" s="16"/>
      <c r="N89" s="16"/>
      <c r="O89" s="16"/>
      <c r="Q89" s="16"/>
    </row>
    <row r="90" spans="5:17" s="15" customFormat="1" hidden="1" x14ac:dyDescent="0.2">
      <c r="E90" s="16"/>
      <c r="F90" s="16"/>
      <c r="H90" s="16"/>
      <c r="I90" s="16"/>
      <c r="K90" s="16"/>
      <c r="L90" s="16"/>
      <c r="N90" s="16"/>
      <c r="O90" s="16"/>
      <c r="Q90" s="16"/>
    </row>
    <row r="91" spans="5:17" s="15" customFormat="1" hidden="1" x14ac:dyDescent="0.2">
      <c r="E91" s="16"/>
      <c r="F91" s="16"/>
      <c r="H91" s="16"/>
      <c r="I91" s="16"/>
      <c r="K91" s="16"/>
      <c r="L91" s="16"/>
      <c r="N91" s="16"/>
      <c r="O91" s="16"/>
      <c r="Q91" s="16"/>
    </row>
    <row r="92" spans="5:17" s="15" customFormat="1" hidden="1" x14ac:dyDescent="0.2">
      <c r="E92" s="16"/>
      <c r="F92" s="16"/>
      <c r="H92" s="16"/>
      <c r="I92" s="16"/>
      <c r="K92" s="16"/>
      <c r="L92" s="16"/>
      <c r="N92" s="16"/>
      <c r="O92" s="16"/>
      <c r="Q92" s="16"/>
    </row>
    <row r="93" spans="5:17" s="15" customFormat="1" hidden="1" x14ac:dyDescent="0.2">
      <c r="E93" s="16"/>
      <c r="F93" s="16"/>
      <c r="H93" s="16"/>
      <c r="I93" s="16"/>
      <c r="K93" s="16"/>
      <c r="L93" s="16"/>
      <c r="N93" s="16"/>
      <c r="O93" s="16"/>
      <c r="Q93" s="16"/>
    </row>
    <row r="94" spans="5:17" s="15" customFormat="1" hidden="1" x14ac:dyDescent="0.2">
      <c r="E94" s="16"/>
      <c r="F94" s="16"/>
      <c r="H94" s="16"/>
      <c r="I94" s="16"/>
      <c r="K94" s="16"/>
      <c r="L94" s="16"/>
      <c r="N94" s="16"/>
      <c r="O94" s="16"/>
      <c r="Q94" s="16"/>
    </row>
    <row r="95" spans="5:17" s="15" customFormat="1" hidden="1" x14ac:dyDescent="0.2">
      <c r="E95" s="16"/>
      <c r="F95" s="16"/>
      <c r="H95" s="16"/>
      <c r="I95" s="16"/>
      <c r="K95" s="16"/>
      <c r="L95" s="16"/>
      <c r="N95" s="16"/>
      <c r="O95" s="16"/>
      <c r="Q95" s="16"/>
    </row>
    <row r="96" spans="5:17" s="15" customFormat="1" hidden="1" x14ac:dyDescent="0.2">
      <c r="E96" s="16"/>
      <c r="F96" s="16"/>
      <c r="H96" s="16"/>
      <c r="I96" s="16"/>
      <c r="K96" s="16"/>
      <c r="L96" s="16"/>
      <c r="N96" s="16"/>
      <c r="O96" s="16"/>
      <c r="Q96" s="16"/>
    </row>
    <row r="97" spans="5:17" s="15" customFormat="1" hidden="1" x14ac:dyDescent="0.2">
      <c r="E97" s="16"/>
      <c r="F97" s="16"/>
      <c r="H97" s="16"/>
      <c r="I97" s="16"/>
      <c r="K97" s="16"/>
      <c r="L97" s="16"/>
      <c r="N97" s="16"/>
      <c r="O97" s="16"/>
      <c r="Q97" s="16"/>
    </row>
    <row r="98" spans="5:17" s="15" customFormat="1" hidden="1" x14ac:dyDescent="0.2">
      <c r="E98" s="16"/>
      <c r="F98" s="16"/>
      <c r="H98" s="16"/>
      <c r="I98" s="16"/>
      <c r="K98" s="16"/>
      <c r="L98" s="16"/>
      <c r="N98" s="16"/>
      <c r="O98" s="16"/>
      <c r="Q98" s="16"/>
    </row>
    <row r="99" spans="5:17" s="15" customFormat="1" hidden="1" x14ac:dyDescent="0.2">
      <c r="E99" s="16"/>
      <c r="F99" s="16"/>
      <c r="H99" s="16"/>
      <c r="I99" s="16"/>
      <c r="K99" s="16"/>
      <c r="L99" s="16"/>
      <c r="N99" s="16"/>
      <c r="O99" s="16"/>
      <c r="Q99" s="16"/>
    </row>
    <row r="100" spans="5:17" s="15" customFormat="1" hidden="1" x14ac:dyDescent="0.2">
      <c r="E100" s="16"/>
      <c r="F100" s="16"/>
      <c r="H100" s="16"/>
      <c r="I100" s="16"/>
      <c r="K100" s="16"/>
      <c r="L100" s="16"/>
      <c r="N100" s="16"/>
      <c r="O100" s="16"/>
      <c r="Q100" s="16"/>
    </row>
    <row r="101" spans="5:17" s="15" customFormat="1" hidden="1" x14ac:dyDescent="0.2">
      <c r="E101" s="16"/>
      <c r="F101" s="16"/>
      <c r="H101" s="16"/>
      <c r="I101" s="16"/>
      <c r="K101" s="16"/>
      <c r="L101" s="16"/>
      <c r="N101" s="16"/>
      <c r="O101" s="16"/>
      <c r="Q101" s="16"/>
    </row>
    <row r="102" spans="5:17" s="15" customFormat="1" hidden="1" x14ac:dyDescent="0.2">
      <c r="E102" s="16"/>
      <c r="F102" s="16"/>
      <c r="H102" s="16"/>
      <c r="I102" s="16"/>
      <c r="K102" s="16"/>
      <c r="L102" s="16"/>
      <c r="N102" s="16"/>
      <c r="O102" s="16"/>
      <c r="Q102" s="16"/>
    </row>
    <row r="103" spans="5:17" s="15" customFormat="1" hidden="1" x14ac:dyDescent="0.2">
      <c r="E103" s="16"/>
      <c r="F103" s="16"/>
      <c r="H103" s="16"/>
      <c r="I103" s="16"/>
      <c r="K103" s="16"/>
      <c r="L103" s="16"/>
      <c r="N103" s="16"/>
      <c r="O103" s="16"/>
      <c r="Q103" s="16"/>
    </row>
    <row r="104" spans="5:17" s="15" customFormat="1" hidden="1" x14ac:dyDescent="0.2">
      <c r="E104" s="16"/>
      <c r="F104" s="16"/>
      <c r="H104" s="16"/>
      <c r="I104" s="16"/>
      <c r="K104" s="16"/>
      <c r="L104" s="16"/>
      <c r="N104" s="16"/>
      <c r="O104" s="16"/>
      <c r="Q104" s="16"/>
    </row>
    <row r="105" spans="5:17" s="15" customFormat="1" hidden="1" x14ac:dyDescent="0.2">
      <c r="E105" s="16"/>
      <c r="F105" s="16"/>
      <c r="H105" s="16"/>
      <c r="I105" s="16"/>
      <c r="K105" s="16"/>
      <c r="L105" s="16"/>
      <c r="N105" s="16"/>
      <c r="O105" s="16"/>
      <c r="Q105" s="16"/>
    </row>
    <row r="106" spans="5:17" s="15" customFormat="1" hidden="1" x14ac:dyDescent="0.2">
      <c r="E106" s="16"/>
      <c r="F106" s="16"/>
      <c r="H106" s="16"/>
      <c r="I106" s="16"/>
      <c r="K106" s="16"/>
      <c r="L106" s="16"/>
      <c r="N106" s="16"/>
      <c r="O106" s="16"/>
      <c r="Q106" s="16"/>
    </row>
    <row r="107" spans="5:17" s="15" customFormat="1" hidden="1" x14ac:dyDescent="0.2">
      <c r="E107" s="16"/>
      <c r="F107" s="16"/>
      <c r="H107" s="16"/>
      <c r="I107" s="16"/>
      <c r="K107" s="16"/>
      <c r="L107" s="16"/>
      <c r="N107" s="16"/>
      <c r="O107" s="16"/>
      <c r="Q107" s="16"/>
    </row>
    <row r="108" spans="5:17" s="15" customFormat="1" hidden="1" x14ac:dyDescent="0.2">
      <c r="E108" s="16"/>
      <c r="F108" s="16"/>
      <c r="H108" s="16"/>
      <c r="I108" s="16"/>
      <c r="K108" s="16"/>
      <c r="L108" s="16"/>
      <c r="N108" s="16"/>
      <c r="O108" s="16"/>
      <c r="Q108" s="16"/>
    </row>
    <row r="109" spans="5:17" s="15" customFormat="1" hidden="1" x14ac:dyDescent="0.2">
      <c r="E109" s="16"/>
      <c r="F109" s="16"/>
      <c r="H109" s="16"/>
      <c r="I109" s="16"/>
      <c r="K109" s="16"/>
      <c r="L109" s="16"/>
      <c r="N109" s="16"/>
      <c r="O109" s="16"/>
      <c r="Q109" s="16"/>
    </row>
    <row r="110" spans="5:17" s="15" customFormat="1" hidden="1" x14ac:dyDescent="0.2">
      <c r="E110" s="16"/>
      <c r="F110" s="16"/>
      <c r="H110" s="16"/>
      <c r="I110" s="16"/>
      <c r="K110" s="16"/>
      <c r="L110" s="16"/>
      <c r="N110" s="16"/>
      <c r="O110" s="16"/>
      <c r="Q110" s="16"/>
    </row>
    <row r="111" spans="5:17" s="15" customFormat="1" hidden="1" x14ac:dyDescent="0.2">
      <c r="E111" s="16"/>
      <c r="F111" s="16"/>
      <c r="H111" s="16"/>
      <c r="I111" s="16"/>
      <c r="K111" s="16"/>
      <c r="L111" s="16"/>
      <c r="N111" s="16"/>
      <c r="O111" s="16"/>
      <c r="Q111" s="16"/>
    </row>
    <row r="112" spans="5:17" s="15" customFormat="1" hidden="1" x14ac:dyDescent="0.2">
      <c r="E112" s="16"/>
      <c r="F112" s="16"/>
      <c r="H112" s="16"/>
      <c r="I112" s="16"/>
      <c r="K112" s="16"/>
      <c r="L112" s="16"/>
      <c r="N112" s="16"/>
      <c r="O112" s="16"/>
      <c r="Q112" s="16"/>
    </row>
    <row r="113" spans="5:17" s="15" customFormat="1" hidden="1" x14ac:dyDescent="0.2">
      <c r="E113" s="16"/>
      <c r="F113" s="16"/>
      <c r="H113" s="16"/>
      <c r="I113" s="16"/>
      <c r="K113" s="16"/>
      <c r="L113" s="16"/>
      <c r="N113" s="16"/>
      <c r="O113" s="16"/>
      <c r="Q113" s="16"/>
    </row>
    <row r="114" spans="5:17" s="15" customFormat="1" hidden="1" x14ac:dyDescent="0.2">
      <c r="E114" s="16"/>
      <c r="F114" s="16"/>
      <c r="H114" s="16"/>
      <c r="I114" s="16"/>
      <c r="K114" s="16"/>
      <c r="L114" s="16"/>
      <c r="N114" s="16"/>
      <c r="O114" s="16"/>
      <c r="Q114" s="16"/>
    </row>
    <row r="115" spans="5:17" s="15" customFormat="1" hidden="1" x14ac:dyDescent="0.2">
      <c r="E115" s="16"/>
      <c r="F115" s="16"/>
      <c r="H115" s="16"/>
      <c r="I115" s="16"/>
      <c r="K115" s="16"/>
      <c r="L115" s="16"/>
      <c r="N115" s="16"/>
      <c r="O115" s="16"/>
      <c r="Q115" s="16"/>
    </row>
    <row r="116" spans="5:17" s="15" customFormat="1" hidden="1" x14ac:dyDescent="0.2">
      <c r="E116" s="16"/>
      <c r="F116" s="16"/>
      <c r="H116" s="16"/>
      <c r="I116" s="16"/>
      <c r="K116" s="16"/>
      <c r="L116" s="16"/>
      <c r="N116" s="16"/>
      <c r="O116" s="16"/>
      <c r="Q116" s="16"/>
    </row>
    <row r="117" spans="5:17" s="15" customFormat="1" hidden="1" x14ac:dyDescent="0.2">
      <c r="E117" s="16"/>
      <c r="F117" s="16"/>
      <c r="H117" s="16"/>
      <c r="I117" s="16"/>
      <c r="K117" s="16"/>
      <c r="L117" s="16"/>
      <c r="N117" s="16"/>
      <c r="O117" s="16"/>
      <c r="Q117" s="16"/>
    </row>
    <row r="118" spans="5:17" s="15" customFormat="1" hidden="1" x14ac:dyDescent="0.2">
      <c r="E118" s="16"/>
      <c r="F118" s="16"/>
      <c r="H118" s="16"/>
      <c r="I118" s="16"/>
      <c r="K118" s="16"/>
      <c r="L118" s="16"/>
      <c r="N118" s="16"/>
      <c r="O118" s="16"/>
      <c r="Q118" s="16"/>
    </row>
    <row r="119" spans="5:17" s="15" customFormat="1" hidden="1" x14ac:dyDescent="0.2">
      <c r="E119" s="16"/>
      <c r="F119" s="16"/>
      <c r="H119" s="16"/>
      <c r="I119" s="16"/>
      <c r="K119" s="16"/>
      <c r="L119" s="16"/>
      <c r="N119" s="16"/>
      <c r="O119" s="16"/>
      <c r="Q119" s="16"/>
    </row>
    <row r="120" spans="5:17" s="15" customFormat="1" hidden="1" x14ac:dyDescent="0.2">
      <c r="E120" s="16"/>
      <c r="F120" s="16"/>
      <c r="H120" s="16"/>
      <c r="I120" s="16"/>
      <c r="K120" s="16"/>
      <c r="L120" s="16"/>
      <c r="N120" s="16"/>
      <c r="O120" s="16"/>
      <c r="Q120" s="16"/>
    </row>
    <row r="121" spans="5:17" s="15" customFormat="1" hidden="1" x14ac:dyDescent="0.2">
      <c r="E121" s="16"/>
      <c r="F121" s="16"/>
      <c r="H121" s="16"/>
      <c r="I121" s="16"/>
      <c r="K121" s="16"/>
      <c r="L121" s="16"/>
      <c r="N121" s="16"/>
      <c r="O121" s="16"/>
      <c r="Q121" s="16"/>
    </row>
    <row r="122" spans="5:17" s="15" customFormat="1" hidden="1" x14ac:dyDescent="0.2">
      <c r="E122" s="16"/>
      <c r="F122" s="16"/>
      <c r="H122" s="16"/>
      <c r="I122" s="16"/>
      <c r="K122" s="16"/>
      <c r="L122" s="16"/>
      <c r="N122" s="16"/>
      <c r="O122" s="16"/>
      <c r="Q122" s="16"/>
    </row>
    <row r="123" spans="5:17" s="15" customFormat="1" hidden="1" x14ac:dyDescent="0.2">
      <c r="E123" s="16"/>
      <c r="F123" s="16"/>
      <c r="H123" s="16"/>
      <c r="I123" s="16"/>
      <c r="K123" s="16"/>
      <c r="L123" s="16"/>
      <c r="N123" s="16"/>
      <c r="O123" s="16"/>
      <c r="Q123" s="16"/>
    </row>
    <row r="124" spans="5:17" s="15" customFormat="1" hidden="1" x14ac:dyDescent="0.2">
      <c r="E124" s="16"/>
      <c r="F124" s="16"/>
      <c r="H124" s="16"/>
      <c r="I124" s="16"/>
      <c r="K124" s="16"/>
      <c r="L124" s="16"/>
      <c r="N124" s="16"/>
      <c r="O124" s="16"/>
      <c r="Q124" s="16"/>
    </row>
    <row r="125" spans="5:17" s="15" customFormat="1" hidden="1" x14ac:dyDescent="0.2">
      <c r="E125" s="16"/>
      <c r="F125" s="16"/>
      <c r="H125" s="16"/>
      <c r="I125" s="16"/>
      <c r="K125" s="16"/>
      <c r="L125" s="16"/>
      <c r="N125" s="16"/>
      <c r="O125" s="16"/>
      <c r="Q125" s="16"/>
    </row>
    <row r="126" spans="5:17" s="15" customFormat="1" hidden="1" x14ac:dyDescent="0.2">
      <c r="E126" s="16"/>
      <c r="F126" s="16"/>
      <c r="H126" s="16"/>
      <c r="I126" s="16"/>
      <c r="K126" s="16"/>
      <c r="L126" s="16"/>
      <c r="N126" s="16"/>
      <c r="O126" s="16"/>
      <c r="Q126" s="16"/>
    </row>
    <row r="127" spans="5:17" s="15" customFormat="1" hidden="1" x14ac:dyDescent="0.2">
      <c r="E127" s="16"/>
      <c r="F127" s="16"/>
      <c r="H127" s="16"/>
      <c r="I127" s="16"/>
      <c r="K127" s="16"/>
      <c r="L127" s="16"/>
      <c r="N127" s="16"/>
      <c r="O127" s="16"/>
      <c r="Q127" s="16"/>
    </row>
    <row r="128" spans="5:17" s="15" customFormat="1" hidden="1" x14ac:dyDescent="0.2">
      <c r="E128" s="16"/>
      <c r="F128" s="16"/>
      <c r="H128" s="16"/>
      <c r="I128" s="16"/>
      <c r="K128" s="16"/>
      <c r="L128" s="16"/>
      <c r="N128" s="16"/>
      <c r="O128" s="16"/>
      <c r="Q128" s="16"/>
    </row>
    <row r="129" spans="5:17" s="15" customFormat="1" hidden="1" x14ac:dyDescent="0.2">
      <c r="E129" s="16"/>
      <c r="F129" s="16"/>
      <c r="H129" s="16"/>
      <c r="I129" s="16"/>
      <c r="K129" s="16"/>
      <c r="L129" s="16"/>
      <c r="N129" s="16"/>
      <c r="O129" s="16"/>
      <c r="Q129" s="16"/>
    </row>
    <row r="130" spans="5:17" s="15" customFormat="1" hidden="1" x14ac:dyDescent="0.2">
      <c r="E130" s="16"/>
      <c r="F130" s="16"/>
      <c r="H130" s="16"/>
      <c r="I130" s="16"/>
      <c r="K130" s="16"/>
      <c r="L130" s="16"/>
      <c r="N130" s="16"/>
      <c r="O130" s="16"/>
      <c r="Q130" s="16"/>
    </row>
    <row r="131" spans="5:17" s="15" customFormat="1" hidden="1" x14ac:dyDescent="0.2">
      <c r="E131" s="16"/>
      <c r="F131" s="16"/>
      <c r="H131" s="16"/>
      <c r="I131" s="16"/>
      <c r="K131" s="16"/>
      <c r="L131" s="16"/>
      <c r="N131" s="16"/>
      <c r="O131" s="16"/>
      <c r="Q131" s="16"/>
    </row>
    <row r="132" spans="5:17" s="15" customFormat="1" hidden="1" x14ac:dyDescent="0.2">
      <c r="E132" s="16"/>
      <c r="F132" s="16"/>
      <c r="H132" s="16"/>
      <c r="I132" s="16"/>
      <c r="K132" s="16"/>
      <c r="L132" s="16"/>
      <c r="N132" s="16"/>
      <c r="O132" s="16"/>
      <c r="Q132" s="16"/>
    </row>
    <row r="133" spans="5:17" s="15" customFormat="1" hidden="1" x14ac:dyDescent="0.2">
      <c r="E133" s="16"/>
      <c r="F133" s="16"/>
      <c r="H133" s="16"/>
      <c r="I133" s="16"/>
      <c r="K133" s="16"/>
      <c r="L133" s="16"/>
      <c r="N133" s="16"/>
      <c r="O133" s="16"/>
      <c r="Q133" s="16"/>
    </row>
    <row r="134" spans="5:17" s="15" customFormat="1" hidden="1" x14ac:dyDescent="0.2">
      <c r="E134" s="16"/>
      <c r="F134" s="16"/>
      <c r="H134" s="16"/>
      <c r="I134" s="16"/>
      <c r="K134" s="16"/>
      <c r="L134" s="16"/>
      <c r="N134" s="16"/>
      <c r="O134" s="16"/>
      <c r="Q134" s="16"/>
    </row>
    <row r="135" spans="5:17" s="15" customFormat="1" hidden="1" x14ac:dyDescent="0.2">
      <c r="E135" s="16"/>
      <c r="F135" s="16"/>
      <c r="H135" s="16"/>
      <c r="I135" s="16"/>
      <c r="K135" s="16"/>
      <c r="L135" s="16"/>
      <c r="N135" s="16"/>
      <c r="O135" s="16"/>
      <c r="Q135" s="16"/>
    </row>
    <row r="136" spans="5:17" s="15" customFormat="1" hidden="1" x14ac:dyDescent="0.2">
      <c r="E136" s="16"/>
      <c r="F136" s="16"/>
      <c r="H136" s="16"/>
      <c r="I136" s="16"/>
      <c r="K136" s="16"/>
      <c r="L136" s="16"/>
      <c r="N136" s="16"/>
      <c r="O136" s="16"/>
      <c r="Q136" s="16"/>
    </row>
    <row r="137" spans="5:17" s="15" customFormat="1" hidden="1" x14ac:dyDescent="0.2">
      <c r="E137" s="16"/>
      <c r="F137" s="16"/>
      <c r="H137" s="16"/>
      <c r="I137" s="16"/>
      <c r="K137" s="16"/>
      <c r="L137" s="16"/>
      <c r="N137" s="16"/>
      <c r="O137" s="16"/>
      <c r="Q137" s="16"/>
    </row>
    <row r="138" spans="5:17" s="15" customFormat="1" hidden="1" x14ac:dyDescent="0.2">
      <c r="E138" s="16"/>
      <c r="F138" s="16"/>
      <c r="H138" s="16"/>
      <c r="I138" s="16"/>
      <c r="K138" s="16"/>
      <c r="L138" s="16"/>
      <c r="N138" s="16"/>
      <c r="O138" s="16"/>
      <c r="Q138" s="16"/>
    </row>
    <row r="139" spans="5:17" s="15" customFormat="1" hidden="1" x14ac:dyDescent="0.2">
      <c r="E139" s="16"/>
      <c r="F139" s="16"/>
      <c r="H139" s="16"/>
      <c r="I139" s="16"/>
      <c r="K139" s="16"/>
      <c r="L139" s="16"/>
      <c r="N139" s="16"/>
      <c r="O139" s="16"/>
      <c r="Q139" s="16"/>
    </row>
    <row r="140" spans="5:17" s="15" customFormat="1" hidden="1" x14ac:dyDescent="0.2">
      <c r="E140" s="16"/>
      <c r="F140" s="16"/>
      <c r="H140" s="16"/>
      <c r="I140" s="16"/>
      <c r="K140" s="16"/>
      <c r="L140" s="16"/>
      <c r="N140" s="16"/>
      <c r="O140" s="16"/>
      <c r="Q140" s="16"/>
    </row>
    <row r="141" spans="5:17" s="15" customFormat="1" hidden="1" x14ac:dyDescent="0.2">
      <c r="E141" s="16"/>
      <c r="F141" s="16"/>
      <c r="H141" s="16"/>
      <c r="I141" s="16"/>
      <c r="K141" s="16"/>
      <c r="L141" s="16"/>
      <c r="N141" s="16"/>
      <c r="O141" s="16"/>
      <c r="Q141" s="16"/>
    </row>
    <row r="142" spans="5:17" s="15" customFormat="1" hidden="1" x14ac:dyDescent="0.2">
      <c r="E142" s="16"/>
      <c r="F142" s="16"/>
      <c r="H142" s="16"/>
      <c r="I142" s="16"/>
      <c r="K142" s="16"/>
      <c r="L142" s="16"/>
      <c r="N142" s="16"/>
      <c r="O142" s="16"/>
      <c r="Q142" s="16"/>
    </row>
    <row r="143" spans="5:17" s="15" customFormat="1" hidden="1" x14ac:dyDescent="0.2">
      <c r="E143" s="16"/>
      <c r="F143" s="16"/>
      <c r="H143" s="16"/>
      <c r="I143" s="16"/>
      <c r="K143" s="16"/>
      <c r="L143" s="16"/>
      <c r="N143" s="16"/>
      <c r="O143" s="16"/>
      <c r="Q143" s="16"/>
    </row>
    <row r="144" spans="5:17" s="15" customFormat="1" hidden="1" x14ac:dyDescent="0.2">
      <c r="E144" s="16"/>
      <c r="F144" s="16"/>
      <c r="H144" s="16"/>
      <c r="I144" s="16"/>
      <c r="K144" s="16"/>
      <c r="L144" s="16"/>
      <c r="N144" s="16"/>
      <c r="O144" s="16"/>
      <c r="Q144" s="16"/>
    </row>
    <row r="145" spans="5:17" s="15" customFormat="1" hidden="1" x14ac:dyDescent="0.2">
      <c r="E145" s="16"/>
      <c r="F145" s="16"/>
      <c r="H145" s="16"/>
      <c r="I145" s="16"/>
      <c r="K145" s="16"/>
      <c r="L145" s="16"/>
      <c r="N145" s="16"/>
      <c r="O145" s="16"/>
      <c r="Q145" s="16"/>
    </row>
    <row r="146" spans="5:17" s="15" customFormat="1" hidden="1" x14ac:dyDescent="0.2">
      <c r="E146" s="16"/>
      <c r="F146" s="16"/>
      <c r="H146" s="16"/>
      <c r="I146" s="16"/>
      <c r="K146" s="16"/>
      <c r="L146" s="16"/>
      <c r="N146" s="16"/>
      <c r="O146" s="16"/>
      <c r="Q146" s="16"/>
    </row>
    <row r="147" spans="5:17" s="15" customFormat="1" hidden="1" x14ac:dyDescent="0.2">
      <c r="E147" s="16"/>
      <c r="F147" s="16"/>
      <c r="H147" s="16"/>
      <c r="I147" s="16"/>
      <c r="K147" s="16"/>
      <c r="L147" s="16"/>
      <c r="N147" s="16"/>
      <c r="O147" s="16"/>
      <c r="Q147" s="16"/>
    </row>
    <row r="148" spans="5:17" s="15" customFormat="1" hidden="1" x14ac:dyDescent="0.2">
      <c r="E148" s="16"/>
      <c r="F148" s="16"/>
      <c r="H148" s="16"/>
      <c r="I148" s="16"/>
      <c r="K148" s="16"/>
      <c r="L148" s="16"/>
      <c r="N148" s="16"/>
      <c r="O148" s="16"/>
      <c r="Q148" s="16"/>
    </row>
    <row r="149" spans="5:17" s="15" customFormat="1" hidden="1" x14ac:dyDescent="0.2">
      <c r="E149" s="16"/>
      <c r="F149" s="16"/>
      <c r="H149" s="16"/>
      <c r="I149" s="16"/>
      <c r="K149" s="16"/>
      <c r="L149" s="16"/>
      <c r="N149" s="16"/>
      <c r="O149" s="16"/>
      <c r="Q149" s="16"/>
    </row>
    <row r="150" spans="5:17" s="15" customFormat="1" hidden="1" x14ac:dyDescent="0.2">
      <c r="E150" s="16"/>
      <c r="F150" s="16"/>
      <c r="H150" s="16"/>
      <c r="I150" s="16"/>
      <c r="K150" s="16"/>
      <c r="L150" s="16"/>
      <c r="N150" s="16"/>
      <c r="O150" s="16"/>
      <c r="Q150" s="16"/>
    </row>
    <row r="151" spans="5:17" s="15" customFormat="1" hidden="1" x14ac:dyDescent="0.2">
      <c r="E151" s="16"/>
      <c r="F151" s="16"/>
      <c r="H151" s="16"/>
      <c r="I151" s="16"/>
      <c r="K151" s="16"/>
      <c r="L151" s="16"/>
      <c r="N151" s="16"/>
      <c r="O151" s="16"/>
      <c r="Q151" s="16"/>
    </row>
    <row r="152" spans="5:17" s="15" customFormat="1" hidden="1" x14ac:dyDescent="0.2">
      <c r="E152" s="16"/>
      <c r="F152" s="16"/>
      <c r="H152" s="16"/>
      <c r="I152" s="16"/>
      <c r="K152" s="16"/>
      <c r="L152" s="16"/>
      <c r="N152" s="16"/>
      <c r="O152" s="16"/>
      <c r="Q152" s="16"/>
    </row>
    <row r="153" spans="5:17" s="15" customFormat="1" hidden="1" x14ac:dyDescent="0.2">
      <c r="E153" s="16"/>
      <c r="F153" s="16"/>
      <c r="H153" s="16"/>
      <c r="I153" s="16"/>
      <c r="K153" s="16"/>
      <c r="L153" s="16"/>
      <c r="N153" s="16"/>
      <c r="O153" s="16"/>
      <c r="Q153" s="16"/>
    </row>
    <row r="154" spans="5:17" s="15" customFormat="1" hidden="1" x14ac:dyDescent="0.2">
      <c r="E154" s="16"/>
      <c r="F154" s="16"/>
      <c r="H154" s="16"/>
      <c r="I154" s="16"/>
      <c r="K154" s="16"/>
      <c r="L154" s="16"/>
      <c r="N154" s="16"/>
      <c r="O154" s="16"/>
      <c r="Q154" s="16"/>
    </row>
    <row r="155" spans="5:17" s="15" customFormat="1" hidden="1" x14ac:dyDescent="0.2">
      <c r="E155" s="16"/>
      <c r="F155" s="16"/>
      <c r="H155" s="16"/>
      <c r="I155" s="16"/>
      <c r="K155" s="16"/>
      <c r="L155" s="16"/>
      <c r="N155" s="16"/>
      <c r="O155" s="16"/>
      <c r="Q155" s="16"/>
    </row>
    <row r="156" spans="5:17" s="15" customFormat="1" hidden="1" x14ac:dyDescent="0.2">
      <c r="E156" s="16"/>
      <c r="F156" s="16"/>
      <c r="H156" s="16"/>
      <c r="I156" s="16"/>
      <c r="K156" s="16"/>
      <c r="L156" s="16"/>
      <c r="N156" s="16"/>
      <c r="O156" s="16"/>
      <c r="Q156" s="16"/>
    </row>
    <row r="157" spans="5:17" s="15" customFormat="1" hidden="1" x14ac:dyDescent="0.2">
      <c r="E157" s="16"/>
      <c r="F157" s="16"/>
      <c r="H157" s="16"/>
      <c r="I157" s="16"/>
      <c r="K157" s="16"/>
      <c r="L157" s="16"/>
      <c r="N157" s="16"/>
      <c r="O157" s="16"/>
      <c r="Q157" s="16"/>
    </row>
    <row r="158" spans="5:17" s="15" customFormat="1" hidden="1" x14ac:dyDescent="0.2">
      <c r="E158" s="16"/>
      <c r="F158" s="16"/>
      <c r="H158" s="16"/>
      <c r="I158" s="16"/>
      <c r="K158" s="16"/>
      <c r="L158" s="16"/>
      <c r="N158" s="16"/>
      <c r="O158" s="16"/>
      <c r="Q158" s="16"/>
    </row>
    <row r="159" spans="5:17" s="15" customFormat="1" hidden="1" x14ac:dyDescent="0.2">
      <c r="E159" s="16"/>
      <c r="F159" s="16"/>
      <c r="H159" s="16"/>
      <c r="I159" s="16"/>
      <c r="K159" s="16"/>
      <c r="L159" s="16"/>
      <c r="N159" s="16"/>
      <c r="O159" s="16"/>
      <c r="Q159" s="16"/>
    </row>
    <row r="160" spans="5:17" s="15" customFormat="1" hidden="1" x14ac:dyDescent="0.2">
      <c r="E160" s="16"/>
      <c r="F160" s="16"/>
      <c r="H160" s="16"/>
      <c r="I160" s="16"/>
      <c r="K160" s="16"/>
      <c r="L160" s="16"/>
      <c r="N160" s="16"/>
      <c r="O160" s="16"/>
      <c r="Q160" s="16"/>
    </row>
    <row r="161" spans="5:17" s="15" customFormat="1" hidden="1" x14ac:dyDescent="0.2">
      <c r="E161" s="16"/>
      <c r="F161" s="16"/>
      <c r="H161" s="16"/>
      <c r="I161" s="16"/>
      <c r="K161" s="16"/>
      <c r="L161" s="16"/>
      <c r="N161" s="16"/>
      <c r="O161" s="16"/>
      <c r="Q161" s="16"/>
    </row>
    <row r="162" spans="5:17" s="15" customFormat="1" hidden="1" x14ac:dyDescent="0.2">
      <c r="E162" s="16"/>
      <c r="F162" s="16"/>
      <c r="H162" s="16"/>
      <c r="I162" s="16"/>
      <c r="K162" s="16"/>
      <c r="L162" s="16"/>
      <c r="N162" s="16"/>
      <c r="O162" s="16"/>
      <c r="Q162" s="16"/>
    </row>
    <row r="163" spans="5:17" s="15" customFormat="1" hidden="1" x14ac:dyDescent="0.2">
      <c r="E163" s="16"/>
      <c r="F163" s="16"/>
      <c r="H163" s="16"/>
      <c r="I163" s="16"/>
      <c r="K163" s="16"/>
      <c r="L163" s="16"/>
      <c r="N163" s="16"/>
      <c r="O163" s="16"/>
      <c r="Q163" s="16"/>
    </row>
    <row r="164" spans="5:17" s="15" customFormat="1" hidden="1" x14ac:dyDescent="0.2">
      <c r="E164" s="16"/>
      <c r="F164" s="16"/>
      <c r="H164" s="16"/>
      <c r="I164" s="16"/>
      <c r="K164" s="16"/>
      <c r="L164" s="16"/>
      <c r="N164" s="16"/>
      <c r="O164" s="16"/>
      <c r="Q164" s="16"/>
    </row>
    <row r="165" spans="5:17" s="15" customFormat="1" hidden="1" x14ac:dyDescent="0.2">
      <c r="E165" s="16"/>
      <c r="F165" s="16"/>
      <c r="H165" s="16"/>
      <c r="I165" s="16"/>
      <c r="K165" s="16"/>
      <c r="L165" s="16"/>
      <c r="N165" s="16"/>
      <c r="O165" s="16"/>
      <c r="Q165" s="16"/>
    </row>
    <row r="166" spans="5:17" s="15" customFormat="1" hidden="1" x14ac:dyDescent="0.2">
      <c r="E166" s="16"/>
      <c r="F166" s="16"/>
      <c r="H166" s="16"/>
      <c r="I166" s="16"/>
      <c r="K166" s="16"/>
      <c r="L166" s="16"/>
      <c r="N166" s="16"/>
      <c r="O166" s="16"/>
      <c r="Q166" s="16"/>
    </row>
    <row r="167" spans="5:17" s="15" customFormat="1" hidden="1" x14ac:dyDescent="0.2">
      <c r="E167" s="16"/>
      <c r="F167" s="16"/>
      <c r="H167" s="16"/>
      <c r="I167" s="16"/>
      <c r="K167" s="16"/>
      <c r="L167" s="16"/>
      <c r="N167" s="16"/>
      <c r="O167" s="16"/>
      <c r="Q167" s="16"/>
    </row>
    <row r="168" spans="5:17" s="15" customFormat="1" hidden="1" x14ac:dyDescent="0.2">
      <c r="E168" s="16"/>
      <c r="F168" s="16"/>
      <c r="H168" s="16"/>
      <c r="I168" s="16"/>
      <c r="K168" s="16"/>
      <c r="L168" s="16"/>
      <c r="N168" s="16"/>
      <c r="O168" s="16"/>
      <c r="Q168" s="16"/>
    </row>
    <row r="169" spans="5:17" s="15" customFormat="1" hidden="1" x14ac:dyDescent="0.2">
      <c r="E169" s="16"/>
      <c r="F169" s="16"/>
      <c r="H169" s="16"/>
      <c r="I169" s="16"/>
      <c r="K169" s="16"/>
      <c r="L169" s="16"/>
      <c r="N169" s="16"/>
      <c r="O169" s="16"/>
      <c r="Q169" s="16"/>
    </row>
    <row r="170" spans="5:17" s="15" customFormat="1" hidden="1" x14ac:dyDescent="0.2">
      <c r="E170" s="16"/>
      <c r="F170" s="16"/>
      <c r="H170" s="16"/>
      <c r="I170" s="16"/>
      <c r="K170" s="16"/>
      <c r="L170" s="16"/>
      <c r="N170" s="16"/>
      <c r="O170" s="16"/>
      <c r="Q170" s="16"/>
    </row>
    <row r="171" spans="5:17" s="15" customFormat="1" hidden="1" x14ac:dyDescent="0.2">
      <c r="E171" s="16"/>
      <c r="F171" s="16"/>
      <c r="H171" s="16"/>
      <c r="I171" s="16"/>
      <c r="K171" s="16"/>
      <c r="L171" s="16"/>
      <c r="N171" s="16"/>
      <c r="O171" s="16"/>
      <c r="Q171" s="16"/>
    </row>
    <row r="172" spans="5:17" s="15" customFormat="1" hidden="1" x14ac:dyDescent="0.2">
      <c r="E172" s="16"/>
      <c r="F172" s="16"/>
      <c r="H172" s="16"/>
      <c r="I172" s="16"/>
      <c r="K172" s="16"/>
      <c r="L172" s="16"/>
      <c r="N172" s="16"/>
      <c r="O172" s="16"/>
      <c r="Q172" s="16"/>
    </row>
    <row r="173" spans="5:17" s="15" customFormat="1" hidden="1" x14ac:dyDescent="0.2">
      <c r="E173" s="16"/>
      <c r="F173" s="16"/>
      <c r="H173" s="16"/>
      <c r="I173" s="16"/>
      <c r="K173" s="16"/>
      <c r="L173" s="16"/>
      <c r="N173" s="16"/>
      <c r="O173" s="16"/>
      <c r="Q173" s="16"/>
    </row>
    <row r="174" spans="5:17" s="15" customFormat="1" hidden="1" x14ac:dyDescent="0.2">
      <c r="E174" s="16"/>
      <c r="F174" s="16"/>
      <c r="H174" s="16"/>
      <c r="I174" s="16"/>
      <c r="K174" s="16"/>
      <c r="L174" s="16"/>
      <c r="N174" s="16"/>
      <c r="O174" s="16"/>
      <c r="Q174" s="16"/>
    </row>
    <row r="175" spans="5:17" s="15" customFormat="1" hidden="1" x14ac:dyDescent="0.2">
      <c r="E175" s="16"/>
      <c r="F175" s="16"/>
      <c r="H175" s="16"/>
      <c r="I175" s="16"/>
      <c r="K175" s="16"/>
      <c r="L175" s="16"/>
      <c r="N175" s="16"/>
      <c r="O175" s="16"/>
      <c r="Q175" s="16"/>
    </row>
    <row r="176" spans="5:17" s="15" customFormat="1" hidden="1" x14ac:dyDescent="0.2">
      <c r="E176" s="16"/>
      <c r="F176" s="16"/>
      <c r="H176" s="16"/>
      <c r="I176" s="16"/>
      <c r="K176" s="16"/>
      <c r="L176" s="16"/>
      <c r="N176" s="16"/>
      <c r="O176" s="16"/>
      <c r="Q176" s="16"/>
    </row>
    <row r="177" spans="5:17" s="15" customFormat="1" hidden="1" x14ac:dyDescent="0.2">
      <c r="E177" s="16"/>
      <c r="F177" s="16"/>
      <c r="H177" s="16"/>
      <c r="I177" s="16"/>
      <c r="K177" s="16"/>
      <c r="L177" s="16"/>
      <c r="N177" s="16"/>
      <c r="O177" s="16"/>
      <c r="Q177" s="16"/>
    </row>
    <row r="178" spans="5:17" s="15" customFormat="1" hidden="1" x14ac:dyDescent="0.2">
      <c r="E178" s="16"/>
      <c r="F178" s="16"/>
      <c r="H178" s="16"/>
      <c r="I178" s="16"/>
      <c r="K178" s="16"/>
      <c r="L178" s="16"/>
      <c r="N178" s="16"/>
      <c r="O178" s="16"/>
      <c r="Q178" s="16"/>
    </row>
    <row r="179" spans="5:17" s="15" customFormat="1" hidden="1" x14ac:dyDescent="0.2">
      <c r="E179" s="16"/>
      <c r="F179" s="16"/>
      <c r="H179" s="16"/>
      <c r="I179" s="16"/>
      <c r="K179" s="16"/>
      <c r="L179" s="16"/>
      <c r="N179" s="16"/>
      <c r="O179" s="16"/>
      <c r="Q179" s="16"/>
    </row>
    <row r="180" spans="5:17" s="15" customFormat="1" hidden="1" x14ac:dyDescent="0.2">
      <c r="E180" s="16"/>
      <c r="F180" s="16"/>
      <c r="H180" s="16"/>
      <c r="I180" s="16"/>
      <c r="K180" s="16"/>
      <c r="L180" s="16"/>
      <c r="N180" s="16"/>
      <c r="O180" s="16"/>
      <c r="Q180" s="16"/>
    </row>
    <row r="181" spans="5:17" s="15" customFormat="1" hidden="1" x14ac:dyDescent="0.2">
      <c r="E181" s="16"/>
      <c r="F181" s="16"/>
      <c r="H181" s="16"/>
      <c r="I181" s="16"/>
      <c r="K181" s="16"/>
      <c r="L181" s="16"/>
      <c r="N181" s="16"/>
      <c r="O181" s="16"/>
      <c r="Q181" s="16"/>
    </row>
    <row r="182" spans="5:17" s="15" customFormat="1" hidden="1" x14ac:dyDescent="0.2">
      <c r="E182" s="16"/>
      <c r="F182" s="16"/>
      <c r="H182" s="16"/>
      <c r="I182" s="16"/>
      <c r="K182" s="16"/>
      <c r="L182" s="16"/>
      <c r="N182" s="16"/>
      <c r="O182" s="16"/>
      <c r="Q182" s="16"/>
    </row>
    <row r="183" spans="5:17" s="15" customFormat="1" hidden="1" x14ac:dyDescent="0.2">
      <c r="E183" s="16"/>
      <c r="F183" s="16"/>
      <c r="H183" s="16"/>
      <c r="I183" s="16"/>
      <c r="K183" s="16"/>
      <c r="L183" s="16"/>
      <c r="N183" s="16"/>
      <c r="O183" s="16"/>
      <c r="Q183" s="16"/>
    </row>
    <row r="184" spans="5:17" s="15" customFormat="1" hidden="1" x14ac:dyDescent="0.2">
      <c r="E184" s="16"/>
      <c r="F184" s="16"/>
      <c r="H184" s="16"/>
      <c r="I184" s="16"/>
      <c r="K184" s="16"/>
      <c r="L184" s="16"/>
      <c r="N184" s="16"/>
      <c r="O184" s="16"/>
      <c r="Q184" s="16"/>
    </row>
    <row r="185" spans="5:17" s="15" customFormat="1" hidden="1" x14ac:dyDescent="0.2">
      <c r="E185" s="16"/>
      <c r="F185" s="16"/>
      <c r="H185" s="16"/>
      <c r="I185" s="16"/>
      <c r="K185" s="16"/>
      <c r="L185" s="16"/>
      <c r="N185" s="16"/>
      <c r="O185" s="16"/>
      <c r="Q185" s="16"/>
    </row>
    <row r="186" spans="5:17" s="15" customFormat="1" hidden="1" x14ac:dyDescent="0.2">
      <c r="E186" s="16"/>
      <c r="F186" s="16"/>
      <c r="H186" s="16"/>
      <c r="I186" s="16"/>
      <c r="K186" s="16"/>
      <c r="L186" s="16"/>
      <c r="N186" s="16"/>
      <c r="O186" s="16"/>
      <c r="Q186" s="16"/>
    </row>
    <row r="187" spans="5:17" s="15" customFormat="1" hidden="1" x14ac:dyDescent="0.2">
      <c r="E187" s="16"/>
      <c r="F187" s="16"/>
      <c r="H187" s="16"/>
      <c r="I187" s="16"/>
      <c r="K187" s="16"/>
      <c r="L187" s="16"/>
      <c r="N187" s="16"/>
      <c r="O187" s="16"/>
      <c r="Q187" s="16"/>
    </row>
    <row r="188" spans="5:17" s="15" customFormat="1" hidden="1" x14ac:dyDescent="0.2">
      <c r="E188" s="16"/>
      <c r="F188" s="16"/>
      <c r="H188" s="16"/>
      <c r="I188" s="16"/>
      <c r="K188" s="16"/>
      <c r="L188" s="16"/>
      <c r="N188" s="16"/>
      <c r="O188" s="16"/>
      <c r="Q188" s="16"/>
    </row>
    <row r="189" spans="5:17" s="15" customFormat="1" hidden="1" x14ac:dyDescent="0.2">
      <c r="E189" s="16"/>
      <c r="F189" s="16"/>
      <c r="H189" s="16"/>
      <c r="I189" s="16"/>
      <c r="K189" s="16"/>
      <c r="L189" s="16"/>
      <c r="N189" s="16"/>
      <c r="O189" s="16"/>
      <c r="Q189" s="16"/>
    </row>
    <row r="190" spans="5:17" s="15" customFormat="1" hidden="1" x14ac:dyDescent="0.2">
      <c r="E190" s="16"/>
      <c r="F190" s="16"/>
      <c r="H190" s="16"/>
      <c r="I190" s="16"/>
      <c r="K190" s="16"/>
      <c r="L190" s="16"/>
      <c r="N190" s="16"/>
      <c r="O190" s="16"/>
      <c r="Q190" s="16"/>
    </row>
    <row r="191" spans="5:17" s="15" customFormat="1" hidden="1" x14ac:dyDescent="0.2">
      <c r="E191" s="16"/>
      <c r="F191" s="16"/>
      <c r="H191" s="16"/>
      <c r="I191" s="16"/>
      <c r="K191" s="16"/>
      <c r="L191" s="16"/>
      <c r="N191" s="16"/>
      <c r="O191" s="16"/>
      <c r="Q191" s="16"/>
    </row>
    <row r="192" spans="5:17" s="15" customFormat="1" hidden="1" x14ac:dyDescent="0.2">
      <c r="E192" s="16"/>
      <c r="F192" s="16"/>
      <c r="H192" s="16"/>
      <c r="I192" s="16"/>
      <c r="K192" s="16"/>
      <c r="L192" s="16"/>
      <c r="N192" s="16"/>
      <c r="O192" s="16"/>
      <c r="Q192" s="16"/>
    </row>
    <row r="193" spans="5:17" s="15" customFormat="1" hidden="1" x14ac:dyDescent="0.2">
      <c r="E193" s="16"/>
      <c r="F193" s="16"/>
      <c r="H193" s="16"/>
      <c r="I193" s="16"/>
      <c r="K193" s="16"/>
      <c r="L193" s="16"/>
      <c r="N193" s="16"/>
      <c r="O193" s="16"/>
      <c r="Q193" s="16"/>
    </row>
    <row r="194" spans="5:17" s="15" customFormat="1" hidden="1" x14ac:dyDescent="0.2">
      <c r="E194" s="16"/>
      <c r="F194" s="16"/>
      <c r="H194" s="16"/>
      <c r="I194" s="16"/>
      <c r="K194" s="16"/>
      <c r="L194" s="16"/>
      <c r="N194" s="16"/>
      <c r="O194" s="16"/>
      <c r="Q194" s="16"/>
    </row>
    <row r="195" spans="5:17" s="15" customFormat="1" hidden="1" x14ac:dyDescent="0.2">
      <c r="E195" s="16"/>
      <c r="F195" s="16"/>
      <c r="H195" s="16"/>
      <c r="I195" s="16"/>
      <c r="K195" s="16"/>
      <c r="L195" s="16"/>
      <c r="N195" s="16"/>
      <c r="O195" s="16"/>
      <c r="Q195" s="16"/>
    </row>
    <row r="196" spans="5:17" s="15" customFormat="1" hidden="1" x14ac:dyDescent="0.2">
      <c r="E196" s="16"/>
      <c r="F196" s="16"/>
      <c r="H196" s="16"/>
      <c r="I196" s="16"/>
      <c r="K196" s="16"/>
      <c r="L196" s="16"/>
      <c r="N196" s="16"/>
      <c r="O196" s="16"/>
      <c r="Q196" s="16"/>
    </row>
    <row r="197" spans="5:17" s="15" customFormat="1" hidden="1" x14ac:dyDescent="0.2">
      <c r="E197" s="16"/>
      <c r="F197" s="16"/>
      <c r="H197" s="16"/>
      <c r="I197" s="16"/>
      <c r="K197" s="16"/>
      <c r="L197" s="16"/>
      <c r="N197" s="16"/>
      <c r="O197" s="16"/>
      <c r="Q197" s="16"/>
    </row>
    <row r="198" spans="5:17" s="15" customFormat="1" hidden="1" x14ac:dyDescent="0.2">
      <c r="E198" s="16"/>
      <c r="F198" s="16"/>
      <c r="H198" s="16"/>
      <c r="I198" s="16"/>
      <c r="K198" s="16"/>
      <c r="L198" s="16"/>
      <c r="N198" s="16"/>
      <c r="O198" s="16"/>
      <c r="Q198" s="16"/>
    </row>
    <row r="199" spans="5:17" s="15" customFormat="1" hidden="1" x14ac:dyDescent="0.2">
      <c r="E199" s="16"/>
      <c r="F199" s="16"/>
      <c r="H199" s="16"/>
      <c r="I199" s="16"/>
      <c r="K199" s="16"/>
      <c r="L199" s="16"/>
      <c r="N199" s="16"/>
      <c r="O199" s="16"/>
      <c r="Q199" s="16"/>
    </row>
    <row r="200" spans="5:17" s="15" customFormat="1" hidden="1" x14ac:dyDescent="0.2">
      <c r="E200" s="16"/>
      <c r="F200" s="16"/>
      <c r="H200" s="16"/>
      <c r="I200" s="16"/>
      <c r="K200" s="16"/>
      <c r="L200" s="16"/>
      <c r="N200" s="16"/>
      <c r="O200" s="16"/>
      <c r="Q200" s="16"/>
    </row>
    <row r="201" spans="5:17" s="15" customFormat="1" hidden="1" x14ac:dyDescent="0.2">
      <c r="E201" s="16"/>
      <c r="F201" s="16"/>
      <c r="H201" s="16"/>
      <c r="I201" s="16"/>
      <c r="K201" s="16"/>
      <c r="L201" s="16"/>
      <c r="N201" s="16"/>
      <c r="O201" s="16"/>
      <c r="Q201" s="16"/>
    </row>
    <row r="202" spans="5:17" s="15" customFormat="1" hidden="1" x14ac:dyDescent="0.2">
      <c r="E202" s="16"/>
      <c r="F202" s="16"/>
      <c r="H202" s="16"/>
      <c r="I202" s="16"/>
      <c r="K202" s="16"/>
      <c r="L202" s="16"/>
      <c r="N202" s="16"/>
      <c r="O202" s="16"/>
      <c r="Q202" s="16"/>
    </row>
    <row r="203" spans="5:17" s="15" customFormat="1" hidden="1" x14ac:dyDescent="0.2">
      <c r="E203" s="16"/>
      <c r="F203" s="16"/>
      <c r="H203" s="16"/>
      <c r="I203" s="16"/>
      <c r="K203" s="16"/>
      <c r="L203" s="16"/>
      <c r="N203" s="16"/>
      <c r="O203" s="16"/>
      <c r="Q203" s="16"/>
    </row>
    <row r="204" spans="5:17" s="15" customFormat="1" hidden="1" x14ac:dyDescent="0.2">
      <c r="E204" s="16"/>
      <c r="F204" s="16"/>
      <c r="H204" s="16"/>
      <c r="I204" s="16"/>
      <c r="K204" s="16"/>
      <c r="L204" s="16"/>
      <c r="N204" s="16"/>
      <c r="O204" s="16"/>
      <c r="Q204" s="16"/>
    </row>
    <row r="205" spans="5:17" s="15" customFormat="1" hidden="1" x14ac:dyDescent="0.2">
      <c r="E205" s="16"/>
      <c r="F205" s="16"/>
      <c r="H205" s="16"/>
      <c r="I205" s="16"/>
      <c r="K205" s="16"/>
      <c r="L205" s="16"/>
      <c r="N205" s="16"/>
      <c r="O205" s="16"/>
      <c r="Q205" s="16"/>
    </row>
    <row r="206" spans="5:17" s="15" customFormat="1" hidden="1" x14ac:dyDescent="0.2">
      <c r="E206" s="16"/>
      <c r="F206" s="16"/>
      <c r="H206" s="16"/>
      <c r="I206" s="16"/>
      <c r="K206" s="16"/>
      <c r="L206" s="16"/>
      <c r="N206" s="16"/>
      <c r="O206" s="16"/>
      <c r="Q206" s="16"/>
    </row>
    <row r="207" spans="5:17" s="15" customFormat="1" hidden="1" x14ac:dyDescent="0.2">
      <c r="E207" s="16"/>
      <c r="F207" s="16"/>
      <c r="H207" s="16"/>
      <c r="I207" s="16"/>
      <c r="K207" s="16"/>
      <c r="L207" s="16"/>
      <c r="N207" s="16"/>
      <c r="O207" s="16"/>
      <c r="Q207" s="16"/>
    </row>
    <row r="208" spans="5:17" s="15" customFormat="1" hidden="1" x14ac:dyDescent="0.2">
      <c r="E208" s="16"/>
      <c r="F208" s="16"/>
      <c r="H208" s="16"/>
      <c r="I208" s="16"/>
      <c r="K208" s="16"/>
      <c r="L208" s="16"/>
      <c r="N208" s="16"/>
      <c r="O208" s="16"/>
      <c r="Q208" s="16"/>
    </row>
    <row r="209" spans="5:17" s="15" customFormat="1" hidden="1" x14ac:dyDescent="0.2">
      <c r="E209" s="16"/>
      <c r="F209" s="16"/>
      <c r="H209" s="16"/>
      <c r="I209" s="16"/>
      <c r="K209" s="16"/>
      <c r="L209" s="16"/>
      <c r="N209" s="16"/>
      <c r="O209" s="16"/>
      <c r="Q209" s="16"/>
    </row>
    <row r="210" spans="5:17" s="15" customFormat="1" hidden="1" x14ac:dyDescent="0.2">
      <c r="E210" s="16"/>
      <c r="F210" s="16"/>
      <c r="H210" s="16"/>
      <c r="I210" s="16"/>
      <c r="K210" s="16"/>
      <c r="L210" s="16"/>
      <c r="N210" s="16"/>
      <c r="O210" s="16"/>
      <c r="Q210" s="16"/>
    </row>
    <row r="211" spans="5:17" s="15" customFormat="1" hidden="1" x14ac:dyDescent="0.2">
      <c r="E211" s="16"/>
      <c r="F211" s="16"/>
      <c r="H211" s="16"/>
      <c r="I211" s="16"/>
      <c r="K211" s="16"/>
      <c r="L211" s="16"/>
      <c r="N211" s="16"/>
      <c r="O211" s="16"/>
      <c r="Q211" s="16"/>
    </row>
    <row r="212" spans="5:17" s="15" customFormat="1" hidden="1" x14ac:dyDescent="0.2">
      <c r="E212" s="16"/>
      <c r="F212" s="16"/>
      <c r="H212" s="16"/>
      <c r="I212" s="16"/>
      <c r="K212" s="16"/>
      <c r="L212" s="16"/>
      <c r="N212" s="16"/>
      <c r="O212" s="16"/>
      <c r="Q212" s="16"/>
    </row>
    <row r="213" spans="5:17" s="15" customFormat="1" hidden="1" x14ac:dyDescent="0.2">
      <c r="E213" s="16"/>
      <c r="F213" s="16"/>
      <c r="H213" s="16"/>
      <c r="I213" s="16"/>
      <c r="K213" s="16"/>
      <c r="L213" s="16"/>
      <c r="N213" s="16"/>
      <c r="O213" s="16"/>
      <c r="Q213" s="16"/>
    </row>
    <row r="214" spans="5:17" s="15" customFormat="1" hidden="1" x14ac:dyDescent="0.2">
      <c r="E214" s="16"/>
      <c r="F214" s="16"/>
      <c r="H214" s="16"/>
      <c r="I214" s="16"/>
      <c r="K214" s="16"/>
      <c r="L214" s="16"/>
      <c r="N214" s="16"/>
      <c r="O214" s="16"/>
      <c r="Q214" s="16"/>
    </row>
    <row r="215" spans="5:17" s="15" customFormat="1" hidden="1" x14ac:dyDescent="0.2">
      <c r="E215" s="16"/>
      <c r="F215" s="16"/>
      <c r="H215" s="16"/>
      <c r="I215" s="16"/>
      <c r="K215" s="16"/>
      <c r="L215" s="16"/>
      <c r="N215" s="16"/>
      <c r="O215" s="16"/>
      <c r="Q215" s="16"/>
    </row>
    <row r="216" spans="5:17" s="15" customFormat="1" hidden="1" x14ac:dyDescent="0.2">
      <c r="E216" s="16"/>
      <c r="F216" s="16"/>
      <c r="H216" s="16"/>
      <c r="I216" s="16"/>
      <c r="K216" s="16"/>
      <c r="L216" s="16"/>
      <c r="N216" s="16"/>
      <c r="O216" s="16"/>
      <c r="Q216" s="16"/>
    </row>
    <row r="217" spans="5:17" s="15" customFormat="1" hidden="1" x14ac:dyDescent="0.2">
      <c r="E217" s="16"/>
      <c r="F217" s="16"/>
      <c r="H217" s="16"/>
      <c r="I217" s="16"/>
      <c r="K217" s="16"/>
      <c r="L217" s="16"/>
      <c r="N217" s="16"/>
      <c r="O217" s="16"/>
      <c r="Q217" s="16"/>
    </row>
    <row r="218" spans="5:17" s="15" customFormat="1" hidden="1" x14ac:dyDescent="0.2">
      <c r="E218" s="16"/>
      <c r="F218" s="16"/>
      <c r="H218" s="16"/>
      <c r="I218" s="16"/>
      <c r="K218" s="16"/>
      <c r="L218" s="16"/>
      <c r="N218" s="16"/>
      <c r="O218" s="16"/>
      <c r="Q218" s="16"/>
    </row>
    <row r="219" spans="5:17" s="15" customFormat="1" hidden="1" x14ac:dyDescent="0.2">
      <c r="E219" s="16"/>
      <c r="F219" s="16"/>
      <c r="H219" s="16"/>
      <c r="I219" s="16"/>
      <c r="K219" s="16"/>
      <c r="L219" s="16"/>
      <c r="N219" s="16"/>
      <c r="O219" s="16"/>
      <c r="Q219" s="16"/>
    </row>
    <row r="220" spans="5:17" s="15" customFormat="1" hidden="1" x14ac:dyDescent="0.2">
      <c r="E220" s="16"/>
      <c r="F220" s="16"/>
      <c r="H220" s="16"/>
      <c r="I220" s="16"/>
      <c r="K220" s="16"/>
      <c r="L220" s="16"/>
      <c r="N220" s="16"/>
      <c r="O220" s="16"/>
      <c r="Q220" s="16"/>
    </row>
    <row r="221" spans="5:17" s="15" customFormat="1" hidden="1" x14ac:dyDescent="0.2">
      <c r="E221" s="16"/>
      <c r="F221" s="16"/>
      <c r="H221" s="16"/>
      <c r="I221" s="16"/>
      <c r="K221" s="16"/>
      <c r="L221" s="16"/>
      <c r="N221" s="16"/>
      <c r="O221" s="16"/>
      <c r="Q221" s="16"/>
    </row>
    <row r="222" spans="5:17" s="15" customFormat="1" hidden="1" x14ac:dyDescent="0.2">
      <c r="E222" s="16"/>
      <c r="F222" s="16"/>
      <c r="H222" s="16"/>
      <c r="I222" s="16"/>
      <c r="K222" s="16"/>
      <c r="L222" s="16"/>
      <c r="N222" s="16"/>
      <c r="O222" s="16"/>
      <c r="Q222" s="16"/>
    </row>
    <row r="223" spans="5:17" s="15" customFormat="1" hidden="1" x14ac:dyDescent="0.2">
      <c r="E223" s="16"/>
      <c r="F223" s="16"/>
      <c r="H223" s="16"/>
      <c r="I223" s="16"/>
      <c r="K223" s="16"/>
      <c r="L223" s="16"/>
      <c r="N223" s="16"/>
      <c r="O223" s="16"/>
      <c r="Q223" s="16"/>
    </row>
    <row r="224" spans="5:17" s="15" customFormat="1" hidden="1" x14ac:dyDescent="0.2">
      <c r="E224" s="16"/>
      <c r="F224" s="16"/>
      <c r="H224" s="16"/>
      <c r="I224" s="16"/>
      <c r="K224" s="16"/>
      <c r="L224" s="16"/>
      <c r="N224" s="16"/>
      <c r="O224" s="16"/>
      <c r="Q224" s="16"/>
    </row>
    <row r="225" spans="5:17" s="15" customFormat="1" hidden="1" x14ac:dyDescent="0.2">
      <c r="E225" s="16"/>
      <c r="F225" s="16"/>
      <c r="H225" s="16"/>
      <c r="I225" s="16"/>
      <c r="K225" s="16"/>
      <c r="L225" s="16"/>
      <c r="N225" s="16"/>
      <c r="O225" s="16"/>
      <c r="Q225" s="16"/>
    </row>
    <row r="226" spans="5:17" s="15" customFormat="1" hidden="1" x14ac:dyDescent="0.2">
      <c r="E226" s="16"/>
      <c r="F226" s="16"/>
      <c r="H226" s="16"/>
      <c r="I226" s="16"/>
      <c r="K226" s="16"/>
      <c r="L226" s="16"/>
      <c r="N226" s="16"/>
      <c r="O226" s="16"/>
      <c r="Q226" s="16"/>
    </row>
    <row r="227" spans="5:17" s="15" customFormat="1" hidden="1" x14ac:dyDescent="0.2">
      <c r="E227" s="16"/>
      <c r="F227" s="16"/>
      <c r="H227" s="16"/>
      <c r="I227" s="16"/>
      <c r="K227" s="16"/>
      <c r="L227" s="16"/>
      <c r="N227" s="16"/>
      <c r="O227" s="16"/>
      <c r="Q227" s="16"/>
    </row>
    <row r="228" spans="5:17" s="15" customFormat="1" hidden="1" x14ac:dyDescent="0.2">
      <c r="E228" s="16"/>
      <c r="F228" s="16"/>
      <c r="H228" s="16"/>
      <c r="I228" s="16"/>
      <c r="K228" s="16"/>
      <c r="L228" s="16"/>
      <c r="N228" s="16"/>
      <c r="O228" s="16"/>
      <c r="Q228" s="16"/>
    </row>
    <row r="229" spans="5:17" s="15" customFormat="1" hidden="1" x14ac:dyDescent="0.2">
      <c r="E229" s="16"/>
      <c r="F229" s="16"/>
      <c r="H229" s="16"/>
      <c r="I229" s="16"/>
      <c r="K229" s="16"/>
      <c r="L229" s="16"/>
      <c r="N229" s="16"/>
      <c r="O229" s="16"/>
      <c r="Q229" s="16"/>
    </row>
    <row r="230" spans="5:17" s="15" customFormat="1" hidden="1" x14ac:dyDescent="0.2">
      <c r="E230" s="16"/>
      <c r="F230" s="16"/>
      <c r="H230" s="16"/>
      <c r="I230" s="16"/>
      <c r="K230" s="16"/>
      <c r="L230" s="16"/>
      <c r="N230" s="16"/>
      <c r="O230" s="16"/>
      <c r="Q230" s="16"/>
    </row>
    <row r="231" spans="5:17" s="15" customFormat="1" hidden="1" x14ac:dyDescent="0.2">
      <c r="E231" s="16"/>
      <c r="F231" s="16"/>
      <c r="H231" s="16"/>
      <c r="I231" s="16"/>
      <c r="K231" s="16"/>
      <c r="L231" s="16"/>
      <c r="N231" s="16"/>
      <c r="O231" s="16"/>
      <c r="Q231" s="16"/>
    </row>
    <row r="232" spans="5:17" s="15" customFormat="1" hidden="1" x14ac:dyDescent="0.2">
      <c r="E232" s="16"/>
      <c r="F232" s="16"/>
      <c r="H232" s="16"/>
      <c r="I232" s="16"/>
      <c r="K232" s="16"/>
      <c r="L232" s="16"/>
      <c r="N232" s="16"/>
      <c r="O232" s="16"/>
      <c r="Q232" s="16"/>
    </row>
    <row r="233" spans="5:17" s="15" customFormat="1" hidden="1" x14ac:dyDescent="0.2">
      <c r="E233" s="16"/>
      <c r="F233" s="16"/>
      <c r="H233" s="16"/>
      <c r="I233" s="16"/>
      <c r="K233" s="16"/>
      <c r="L233" s="16"/>
      <c r="N233" s="16"/>
      <c r="O233" s="16"/>
      <c r="Q233" s="16"/>
    </row>
    <row r="234" spans="5:17" s="15" customFormat="1" hidden="1" x14ac:dyDescent="0.2">
      <c r="E234" s="16"/>
      <c r="F234" s="16"/>
      <c r="H234" s="16"/>
      <c r="I234" s="16"/>
      <c r="K234" s="16"/>
      <c r="L234" s="16"/>
      <c r="N234" s="16"/>
      <c r="O234" s="16"/>
      <c r="Q234" s="16"/>
    </row>
    <row r="235" spans="5:17" s="15" customFormat="1" hidden="1" x14ac:dyDescent="0.2">
      <c r="E235" s="16"/>
      <c r="F235" s="16"/>
      <c r="H235" s="16"/>
      <c r="I235" s="16"/>
      <c r="K235" s="16"/>
      <c r="L235" s="16"/>
      <c r="N235" s="16"/>
      <c r="O235" s="16"/>
      <c r="Q235" s="16"/>
    </row>
    <row r="236" spans="5:17" s="15" customFormat="1" hidden="1" x14ac:dyDescent="0.2">
      <c r="E236" s="16"/>
      <c r="F236" s="16"/>
      <c r="H236" s="16"/>
      <c r="I236" s="16"/>
      <c r="K236" s="16"/>
      <c r="L236" s="16"/>
      <c r="N236" s="16"/>
      <c r="O236" s="16"/>
      <c r="Q236" s="16"/>
    </row>
    <row r="237" spans="5:17" s="15" customFormat="1" hidden="1" x14ac:dyDescent="0.2">
      <c r="E237" s="16"/>
      <c r="F237" s="16"/>
      <c r="H237" s="16"/>
      <c r="I237" s="16"/>
      <c r="K237" s="16"/>
      <c r="L237" s="16"/>
      <c r="N237" s="16"/>
      <c r="O237" s="16"/>
      <c r="Q237" s="16"/>
    </row>
    <row r="238" spans="5:17" s="15" customFormat="1" hidden="1" x14ac:dyDescent="0.2">
      <c r="E238" s="16"/>
      <c r="F238" s="16"/>
      <c r="H238" s="16"/>
      <c r="I238" s="16"/>
      <c r="K238" s="16"/>
      <c r="L238" s="16"/>
      <c r="N238" s="16"/>
      <c r="O238" s="16"/>
      <c r="Q238" s="16"/>
    </row>
    <row r="239" spans="5:17" s="15" customFormat="1" hidden="1" x14ac:dyDescent="0.2">
      <c r="E239" s="16"/>
      <c r="F239" s="16"/>
      <c r="H239" s="16"/>
      <c r="I239" s="16"/>
      <c r="K239" s="16"/>
      <c r="L239" s="16"/>
      <c r="N239" s="16"/>
      <c r="O239" s="16"/>
      <c r="Q239" s="16"/>
    </row>
    <row r="240" spans="5:17" s="15" customFormat="1" hidden="1" x14ac:dyDescent="0.2">
      <c r="E240" s="16"/>
      <c r="F240" s="16"/>
      <c r="H240" s="16"/>
      <c r="I240" s="16"/>
      <c r="K240" s="16"/>
      <c r="L240" s="16"/>
      <c r="N240" s="16"/>
      <c r="O240" s="16"/>
      <c r="Q240" s="16"/>
    </row>
    <row r="241" spans="5:17" s="15" customFormat="1" hidden="1" x14ac:dyDescent="0.2">
      <c r="E241" s="16"/>
      <c r="F241" s="16"/>
      <c r="H241" s="16"/>
      <c r="I241" s="16"/>
      <c r="K241" s="16"/>
      <c r="L241" s="16"/>
      <c r="N241" s="16"/>
      <c r="O241" s="16"/>
      <c r="Q241" s="16"/>
    </row>
    <row r="242" spans="5:17" s="15" customFormat="1" hidden="1" x14ac:dyDescent="0.2">
      <c r="E242" s="16"/>
      <c r="F242" s="16"/>
      <c r="H242" s="16"/>
      <c r="I242" s="16"/>
      <c r="K242" s="16"/>
      <c r="L242" s="16"/>
      <c r="N242" s="16"/>
      <c r="O242" s="16"/>
      <c r="Q242" s="16"/>
    </row>
    <row r="243" spans="5:17" s="15" customFormat="1" hidden="1" x14ac:dyDescent="0.2">
      <c r="E243" s="16"/>
      <c r="F243" s="16"/>
      <c r="H243" s="16"/>
      <c r="I243" s="16"/>
      <c r="K243" s="16"/>
      <c r="L243" s="16"/>
      <c r="N243" s="16"/>
      <c r="O243" s="16"/>
      <c r="Q243" s="16"/>
    </row>
    <row r="244" spans="5:17" s="15" customFormat="1" hidden="1" x14ac:dyDescent="0.2">
      <c r="E244" s="16"/>
      <c r="F244" s="16"/>
      <c r="H244" s="16"/>
      <c r="I244" s="16"/>
      <c r="K244" s="16"/>
      <c r="L244" s="16"/>
      <c r="N244" s="16"/>
      <c r="O244" s="16"/>
      <c r="Q244" s="16"/>
    </row>
    <row r="245" spans="5:17" s="15" customFormat="1" hidden="1" x14ac:dyDescent="0.2">
      <c r="E245" s="16"/>
      <c r="F245" s="16"/>
      <c r="H245" s="16"/>
      <c r="I245" s="16"/>
      <c r="K245" s="16"/>
      <c r="L245" s="16"/>
      <c r="N245" s="16"/>
      <c r="O245" s="16"/>
      <c r="Q245" s="16"/>
    </row>
    <row r="246" spans="5:17" s="15" customFormat="1" hidden="1" x14ac:dyDescent="0.2">
      <c r="E246" s="16"/>
      <c r="F246" s="16"/>
      <c r="H246" s="16"/>
      <c r="I246" s="16"/>
      <c r="K246" s="16"/>
      <c r="L246" s="16"/>
      <c r="N246" s="16"/>
      <c r="O246" s="16"/>
      <c r="Q246" s="16"/>
    </row>
    <row r="247" spans="5:17" s="15" customFormat="1" hidden="1" x14ac:dyDescent="0.2">
      <c r="E247" s="16"/>
      <c r="F247" s="16"/>
      <c r="H247" s="16"/>
      <c r="I247" s="16"/>
      <c r="K247" s="16"/>
      <c r="L247" s="16"/>
      <c r="N247" s="16"/>
      <c r="O247" s="16"/>
      <c r="Q247" s="16"/>
    </row>
    <row r="248" spans="5:17" s="15" customFormat="1" hidden="1" x14ac:dyDescent="0.2">
      <c r="E248" s="16"/>
      <c r="F248" s="16"/>
      <c r="H248" s="16"/>
      <c r="I248" s="16"/>
      <c r="K248" s="16"/>
      <c r="L248" s="16"/>
      <c r="N248" s="16"/>
      <c r="O248" s="16"/>
      <c r="Q248" s="16"/>
    </row>
    <row r="249" spans="5:17" s="15" customFormat="1" hidden="1" x14ac:dyDescent="0.2">
      <c r="E249" s="16"/>
      <c r="F249" s="16"/>
      <c r="H249" s="16"/>
      <c r="I249" s="16"/>
      <c r="K249" s="16"/>
      <c r="L249" s="16"/>
      <c r="N249" s="16"/>
      <c r="O249" s="16"/>
      <c r="Q249" s="16"/>
    </row>
    <row r="250" spans="5:17" s="15" customFormat="1" hidden="1" x14ac:dyDescent="0.2">
      <c r="E250" s="16"/>
      <c r="F250" s="16"/>
      <c r="H250" s="16"/>
      <c r="I250" s="16"/>
      <c r="K250" s="16"/>
      <c r="L250" s="16"/>
      <c r="N250" s="16"/>
      <c r="O250" s="16"/>
      <c r="Q250" s="16"/>
    </row>
    <row r="251" spans="5:17" s="15" customFormat="1" hidden="1" x14ac:dyDescent="0.2">
      <c r="E251" s="16"/>
      <c r="F251" s="16"/>
      <c r="H251" s="16"/>
      <c r="I251" s="16"/>
      <c r="K251" s="16"/>
      <c r="L251" s="16"/>
      <c r="N251" s="16"/>
      <c r="O251" s="16"/>
      <c r="Q251" s="16"/>
    </row>
    <row r="252" spans="5:17" s="15" customFormat="1" hidden="1" x14ac:dyDescent="0.2">
      <c r="E252" s="16"/>
      <c r="F252" s="16"/>
      <c r="H252" s="16"/>
      <c r="I252" s="16"/>
      <c r="K252" s="16"/>
      <c r="L252" s="16"/>
      <c r="N252" s="16"/>
      <c r="O252" s="16"/>
      <c r="Q252" s="16"/>
    </row>
    <row r="253" spans="5:17" s="15" customFormat="1" hidden="1" x14ac:dyDescent="0.2">
      <c r="E253" s="16"/>
      <c r="F253" s="16"/>
      <c r="H253" s="16"/>
      <c r="I253" s="16"/>
      <c r="K253" s="16"/>
      <c r="L253" s="16"/>
      <c r="N253" s="16"/>
      <c r="O253" s="16"/>
      <c r="Q253" s="16"/>
    </row>
    <row r="254" spans="5:17" s="15" customFormat="1" hidden="1" x14ac:dyDescent="0.2">
      <c r="E254" s="16"/>
      <c r="F254" s="16"/>
      <c r="H254" s="16"/>
      <c r="I254" s="16"/>
      <c r="K254" s="16"/>
      <c r="L254" s="16"/>
      <c r="N254" s="16"/>
      <c r="O254" s="16"/>
      <c r="Q254" s="16"/>
    </row>
    <row r="255" spans="5:17" s="15" customFormat="1" hidden="1" x14ac:dyDescent="0.2">
      <c r="E255" s="16"/>
      <c r="F255" s="16"/>
      <c r="H255" s="16"/>
      <c r="I255" s="16"/>
      <c r="K255" s="16"/>
      <c r="L255" s="16"/>
      <c r="N255" s="16"/>
      <c r="O255" s="16"/>
      <c r="Q255" s="16"/>
    </row>
    <row r="256" spans="5:17" s="15" customFormat="1" hidden="1" x14ac:dyDescent="0.2">
      <c r="E256" s="16"/>
      <c r="F256" s="16"/>
      <c r="H256" s="16"/>
      <c r="I256" s="16"/>
      <c r="K256" s="16"/>
      <c r="L256" s="16"/>
      <c r="N256" s="16"/>
      <c r="O256" s="16"/>
      <c r="Q256" s="16"/>
    </row>
    <row r="257" spans="5:17" s="15" customFormat="1" hidden="1" x14ac:dyDescent="0.2">
      <c r="E257" s="16"/>
      <c r="F257" s="16"/>
      <c r="H257" s="16"/>
      <c r="I257" s="16"/>
      <c r="K257" s="16"/>
      <c r="L257" s="16"/>
      <c r="N257" s="16"/>
      <c r="O257" s="16"/>
      <c r="Q257" s="16"/>
    </row>
    <row r="258" spans="5:17" s="15" customFormat="1" hidden="1" x14ac:dyDescent="0.2">
      <c r="E258" s="16"/>
      <c r="F258" s="16"/>
      <c r="H258" s="16"/>
      <c r="I258" s="16"/>
      <c r="K258" s="16"/>
      <c r="L258" s="16"/>
      <c r="N258" s="16"/>
      <c r="O258" s="16"/>
      <c r="Q258" s="16"/>
    </row>
    <row r="259" spans="5:17" s="15" customFormat="1" hidden="1" x14ac:dyDescent="0.2">
      <c r="E259" s="16"/>
      <c r="F259" s="16"/>
      <c r="H259" s="16"/>
      <c r="I259" s="16"/>
      <c r="K259" s="16"/>
      <c r="L259" s="16"/>
      <c r="N259" s="16"/>
      <c r="O259" s="16"/>
      <c r="Q259" s="16"/>
    </row>
    <row r="260" spans="5:17" s="15" customFormat="1" hidden="1" x14ac:dyDescent="0.2">
      <c r="E260" s="16"/>
      <c r="F260" s="16"/>
      <c r="H260" s="16"/>
      <c r="I260" s="16"/>
      <c r="K260" s="16"/>
      <c r="L260" s="16"/>
      <c r="N260" s="16"/>
      <c r="O260" s="16"/>
      <c r="Q260" s="16"/>
    </row>
    <row r="261" spans="5:17" s="15" customFormat="1" hidden="1" x14ac:dyDescent="0.2">
      <c r="E261" s="16"/>
      <c r="F261" s="16"/>
      <c r="H261" s="16"/>
      <c r="I261" s="16"/>
      <c r="K261" s="16"/>
      <c r="L261" s="16"/>
      <c r="N261" s="16"/>
      <c r="O261" s="16"/>
      <c r="Q261" s="16"/>
    </row>
    <row r="262" spans="5:17" s="15" customFormat="1" hidden="1" x14ac:dyDescent="0.2">
      <c r="E262" s="16"/>
      <c r="F262" s="16"/>
      <c r="H262" s="16"/>
      <c r="I262" s="16"/>
      <c r="K262" s="16"/>
      <c r="L262" s="16"/>
      <c r="N262" s="16"/>
      <c r="O262" s="16"/>
      <c r="Q262" s="16"/>
    </row>
    <row r="263" spans="5:17" s="15" customFormat="1" hidden="1" x14ac:dyDescent="0.2">
      <c r="E263" s="16"/>
      <c r="F263" s="16"/>
      <c r="H263" s="16"/>
      <c r="I263" s="16"/>
      <c r="K263" s="16"/>
      <c r="L263" s="16"/>
      <c r="N263" s="16"/>
      <c r="O263" s="16"/>
      <c r="Q263" s="16"/>
    </row>
    <row r="264" spans="5:17" s="15" customFormat="1" hidden="1" x14ac:dyDescent="0.2">
      <c r="E264" s="16"/>
      <c r="F264" s="16"/>
      <c r="H264" s="16"/>
      <c r="I264" s="16"/>
      <c r="K264" s="16"/>
      <c r="L264" s="16"/>
      <c r="N264" s="16"/>
      <c r="O264" s="16"/>
      <c r="Q264" s="16"/>
    </row>
    <row r="265" spans="5:17" s="15" customFormat="1" hidden="1" x14ac:dyDescent="0.2">
      <c r="E265" s="16"/>
      <c r="F265" s="16"/>
      <c r="H265" s="16"/>
      <c r="I265" s="16"/>
      <c r="K265" s="16"/>
      <c r="L265" s="16"/>
      <c r="N265" s="16"/>
      <c r="O265" s="16"/>
      <c r="Q265" s="16"/>
    </row>
    <row r="266" spans="5:17" s="15" customFormat="1" hidden="1" x14ac:dyDescent="0.2">
      <c r="E266" s="16"/>
      <c r="F266" s="16"/>
      <c r="H266" s="16"/>
      <c r="I266" s="16"/>
      <c r="K266" s="16"/>
      <c r="L266" s="16"/>
      <c r="N266" s="16"/>
      <c r="O266" s="16"/>
      <c r="Q266" s="16"/>
    </row>
    <row r="267" spans="5:17" s="15" customFormat="1" hidden="1" x14ac:dyDescent="0.2">
      <c r="E267" s="16"/>
      <c r="F267" s="16"/>
      <c r="H267" s="16"/>
      <c r="I267" s="16"/>
      <c r="K267" s="16"/>
      <c r="L267" s="16"/>
      <c r="N267" s="16"/>
      <c r="O267" s="16"/>
      <c r="Q267" s="16"/>
    </row>
    <row r="268" spans="5:17" s="15" customFormat="1" hidden="1" x14ac:dyDescent="0.2">
      <c r="E268" s="16"/>
      <c r="F268" s="16"/>
      <c r="H268" s="16"/>
      <c r="I268" s="16"/>
      <c r="K268" s="16"/>
      <c r="L268" s="16"/>
      <c r="N268" s="16"/>
      <c r="O268" s="16"/>
      <c r="Q268" s="16"/>
    </row>
    <row r="269" spans="5:17" s="15" customFormat="1" hidden="1" x14ac:dyDescent="0.2">
      <c r="E269" s="16"/>
      <c r="F269" s="16"/>
      <c r="H269" s="16"/>
      <c r="I269" s="16"/>
      <c r="K269" s="16"/>
      <c r="L269" s="16"/>
      <c r="N269" s="16"/>
      <c r="O269" s="16"/>
      <c r="Q269" s="16"/>
    </row>
    <row r="270" spans="5:17" s="15" customFormat="1" hidden="1" x14ac:dyDescent="0.2">
      <c r="E270" s="16"/>
      <c r="F270" s="16"/>
      <c r="H270" s="16"/>
      <c r="I270" s="16"/>
      <c r="K270" s="16"/>
      <c r="L270" s="16"/>
      <c r="N270" s="16"/>
      <c r="O270" s="16"/>
      <c r="Q270" s="16"/>
    </row>
    <row r="271" spans="5:17" s="15" customFormat="1" hidden="1" x14ac:dyDescent="0.2">
      <c r="E271" s="16"/>
      <c r="F271" s="16"/>
      <c r="H271" s="16"/>
      <c r="I271" s="16"/>
      <c r="K271" s="16"/>
      <c r="L271" s="16"/>
      <c r="N271" s="16"/>
      <c r="O271" s="16"/>
      <c r="Q271" s="16"/>
    </row>
    <row r="272" spans="5:17" s="15" customFormat="1" hidden="1" x14ac:dyDescent="0.2">
      <c r="E272" s="16"/>
      <c r="F272" s="16"/>
      <c r="H272" s="16"/>
      <c r="I272" s="16"/>
      <c r="K272" s="16"/>
      <c r="L272" s="16"/>
      <c r="N272" s="16"/>
      <c r="O272" s="16"/>
      <c r="Q272" s="16"/>
    </row>
    <row r="273" spans="5:17" s="15" customFormat="1" hidden="1" x14ac:dyDescent="0.2">
      <c r="E273" s="16"/>
      <c r="F273" s="16"/>
      <c r="H273" s="16"/>
      <c r="I273" s="16"/>
      <c r="K273" s="16"/>
      <c r="L273" s="16"/>
      <c r="N273" s="16"/>
      <c r="O273" s="16"/>
      <c r="Q273" s="16"/>
    </row>
    <row r="274" spans="5:17" s="15" customFormat="1" hidden="1" x14ac:dyDescent="0.2">
      <c r="E274" s="16"/>
      <c r="F274" s="16"/>
      <c r="H274" s="16"/>
      <c r="I274" s="16"/>
      <c r="K274" s="16"/>
      <c r="L274" s="16"/>
      <c r="N274" s="16"/>
      <c r="O274" s="16"/>
      <c r="Q274" s="16"/>
    </row>
    <row r="275" spans="5:17" s="15" customFormat="1" hidden="1" x14ac:dyDescent="0.2">
      <c r="E275" s="16"/>
      <c r="F275" s="16"/>
      <c r="H275" s="16"/>
      <c r="I275" s="16"/>
      <c r="K275" s="16"/>
      <c r="L275" s="16"/>
      <c r="N275" s="16"/>
      <c r="O275" s="16"/>
      <c r="Q275" s="16"/>
    </row>
    <row r="276" spans="5:17" s="15" customFormat="1" hidden="1" x14ac:dyDescent="0.2">
      <c r="E276" s="16"/>
      <c r="F276" s="16"/>
      <c r="H276" s="16"/>
      <c r="I276" s="16"/>
      <c r="K276" s="16"/>
      <c r="L276" s="16"/>
      <c r="N276" s="16"/>
      <c r="O276" s="16"/>
      <c r="Q276" s="16"/>
    </row>
    <row r="277" spans="5:17" s="15" customFormat="1" hidden="1" x14ac:dyDescent="0.2">
      <c r="E277" s="16"/>
      <c r="F277" s="16"/>
      <c r="H277" s="16"/>
      <c r="I277" s="16"/>
      <c r="K277" s="16"/>
      <c r="L277" s="16"/>
      <c r="N277" s="16"/>
      <c r="O277" s="16"/>
      <c r="Q277" s="16"/>
    </row>
    <row r="278" spans="5:17" s="15" customFormat="1" hidden="1" x14ac:dyDescent="0.2">
      <c r="E278" s="16"/>
      <c r="F278" s="16"/>
      <c r="H278" s="16"/>
      <c r="I278" s="16"/>
      <c r="K278" s="16"/>
      <c r="L278" s="16"/>
      <c r="N278" s="16"/>
      <c r="O278" s="16"/>
      <c r="Q278" s="16"/>
    </row>
    <row r="279" spans="5:17" s="15" customFormat="1" hidden="1" x14ac:dyDescent="0.2">
      <c r="E279" s="16"/>
      <c r="F279" s="16"/>
      <c r="H279" s="16"/>
      <c r="I279" s="16"/>
      <c r="K279" s="16"/>
      <c r="L279" s="16"/>
      <c r="N279" s="16"/>
      <c r="O279" s="16"/>
      <c r="Q279" s="16"/>
    </row>
    <row r="280" spans="5:17" s="15" customFormat="1" hidden="1" x14ac:dyDescent="0.2">
      <c r="E280" s="16"/>
      <c r="F280" s="16"/>
      <c r="H280" s="16"/>
      <c r="I280" s="16"/>
      <c r="K280" s="16"/>
      <c r="L280" s="16"/>
      <c r="N280" s="16"/>
      <c r="O280" s="16"/>
      <c r="Q280" s="16"/>
    </row>
    <row r="281" spans="5:17" s="15" customFormat="1" hidden="1" x14ac:dyDescent="0.2">
      <c r="E281" s="16"/>
      <c r="F281" s="16"/>
      <c r="H281" s="16"/>
      <c r="I281" s="16"/>
      <c r="K281" s="16"/>
      <c r="L281" s="16"/>
      <c r="N281" s="16"/>
      <c r="O281" s="16"/>
      <c r="Q281" s="16"/>
    </row>
    <row r="282" spans="5:17" s="15" customFormat="1" hidden="1" x14ac:dyDescent="0.2">
      <c r="E282" s="16"/>
      <c r="F282" s="16"/>
      <c r="H282" s="16"/>
      <c r="I282" s="16"/>
      <c r="K282" s="16"/>
      <c r="L282" s="16"/>
      <c r="N282" s="16"/>
      <c r="O282" s="16"/>
      <c r="Q282" s="16"/>
    </row>
    <row r="283" spans="5:17" s="15" customFormat="1" hidden="1" x14ac:dyDescent="0.2">
      <c r="E283" s="16"/>
      <c r="F283" s="16"/>
      <c r="H283" s="16"/>
      <c r="I283" s="16"/>
      <c r="K283" s="16"/>
      <c r="L283" s="16"/>
      <c r="N283" s="16"/>
      <c r="O283" s="16"/>
      <c r="Q283" s="16"/>
    </row>
    <row r="284" spans="5:17" s="15" customFormat="1" hidden="1" x14ac:dyDescent="0.2">
      <c r="E284" s="16"/>
      <c r="F284" s="16"/>
      <c r="H284" s="16"/>
      <c r="I284" s="16"/>
      <c r="K284" s="16"/>
      <c r="L284" s="16"/>
      <c r="N284" s="16"/>
      <c r="O284" s="16"/>
      <c r="Q284" s="16"/>
    </row>
    <row r="285" spans="5:17" s="15" customFormat="1" hidden="1" x14ac:dyDescent="0.2">
      <c r="E285" s="16"/>
      <c r="F285" s="16"/>
      <c r="H285" s="16"/>
      <c r="I285" s="16"/>
      <c r="K285" s="16"/>
      <c r="L285" s="16"/>
      <c r="N285" s="16"/>
      <c r="O285" s="16"/>
      <c r="Q285" s="16"/>
    </row>
    <row r="286" spans="5:17" s="15" customFormat="1" hidden="1" x14ac:dyDescent="0.2">
      <c r="E286" s="16"/>
      <c r="F286" s="16"/>
      <c r="H286" s="16"/>
      <c r="I286" s="16"/>
      <c r="K286" s="16"/>
      <c r="L286" s="16"/>
      <c r="N286" s="16"/>
      <c r="O286" s="16"/>
      <c r="Q286" s="16"/>
    </row>
    <row r="287" spans="5:17" s="15" customFormat="1" hidden="1" x14ac:dyDescent="0.2">
      <c r="E287" s="16"/>
      <c r="F287" s="16"/>
      <c r="H287" s="16"/>
      <c r="I287" s="16"/>
      <c r="K287" s="16"/>
      <c r="L287" s="16"/>
      <c r="N287" s="16"/>
      <c r="O287" s="16"/>
      <c r="Q287" s="16"/>
    </row>
    <row r="288" spans="5:17" s="15" customFormat="1" hidden="1" x14ac:dyDescent="0.2">
      <c r="E288" s="16"/>
      <c r="F288" s="16"/>
      <c r="H288" s="16"/>
      <c r="I288" s="16"/>
      <c r="K288" s="16"/>
      <c r="L288" s="16"/>
      <c r="N288" s="16"/>
      <c r="O288" s="16"/>
      <c r="Q288" s="16"/>
    </row>
    <row r="289" spans="5:17" s="15" customFormat="1" hidden="1" x14ac:dyDescent="0.2">
      <c r="E289" s="16"/>
      <c r="F289" s="16"/>
      <c r="H289" s="16"/>
      <c r="I289" s="16"/>
      <c r="K289" s="16"/>
      <c r="L289" s="16"/>
      <c r="N289" s="16"/>
      <c r="O289" s="16"/>
      <c r="Q289" s="16"/>
    </row>
    <row r="290" spans="5:17" s="15" customFormat="1" hidden="1" x14ac:dyDescent="0.2">
      <c r="E290" s="16"/>
      <c r="F290" s="16"/>
      <c r="H290" s="16"/>
      <c r="I290" s="16"/>
      <c r="K290" s="16"/>
      <c r="L290" s="16"/>
      <c r="N290" s="16"/>
      <c r="O290" s="16"/>
      <c r="Q290" s="16"/>
    </row>
    <row r="291" spans="5:17" s="15" customFormat="1" hidden="1" x14ac:dyDescent="0.2">
      <c r="E291" s="16"/>
      <c r="F291" s="16"/>
      <c r="H291" s="16"/>
      <c r="I291" s="16"/>
      <c r="K291" s="16"/>
      <c r="L291" s="16"/>
      <c r="N291" s="16"/>
      <c r="O291" s="16"/>
      <c r="Q291" s="16"/>
    </row>
    <row r="292" spans="5:17" s="15" customFormat="1" hidden="1" x14ac:dyDescent="0.2">
      <c r="E292" s="16"/>
      <c r="F292" s="16"/>
      <c r="H292" s="16"/>
      <c r="I292" s="16"/>
      <c r="K292" s="16"/>
      <c r="L292" s="16"/>
      <c r="N292" s="16"/>
      <c r="O292" s="16"/>
      <c r="Q292" s="16"/>
    </row>
    <row r="293" spans="5:17" s="15" customFormat="1" hidden="1" x14ac:dyDescent="0.2">
      <c r="E293" s="16"/>
      <c r="F293" s="16"/>
      <c r="H293" s="16"/>
      <c r="I293" s="16"/>
      <c r="K293" s="16"/>
      <c r="L293" s="16"/>
      <c r="N293" s="16"/>
      <c r="O293" s="16"/>
      <c r="Q293" s="16"/>
    </row>
    <row r="294" spans="5:17" s="15" customFormat="1" hidden="1" x14ac:dyDescent="0.2">
      <c r="E294" s="16"/>
      <c r="F294" s="16"/>
      <c r="H294" s="16"/>
      <c r="I294" s="16"/>
      <c r="K294" s="16"/>
      <c r="L294" s="16"/>
      <c r="N294" s="16"/>
      <c r="O294" s="16"/>
      <c r="Q294" s="16"/>
    </row>
    <row r="295" spans="5:17" s="15" customFormat="1" hidden="1" x14ac:dyDescent="0.2">
      <c r="E295" s="16"/>
      <c r="F295" s="16"/>
      <c r="H295" s="16"/>
      <c r="I295" s="16"/>
      <c r="K295" s="16"/>
      <c r="L295" s="16"/>
      <c r="N295" s="16"/>
      <c r="O295" s="16"/>
      <c r="Q295" s="16"/>
    </row>
    <row r="296" spans="5:17" s="15" customFormat="1" hidden="1" x14ac:dyDescent="0.2">
      <c r="E296" s="16"/>
      <c r="F296" s="16"/>
      <c r="H296" s="16"/>
      <c r="I296" s="16"/>
      <c r="K296" s="16"/>
      <c r="L296" s="16"/>
      <c r="N296" s="16"/>
      <c r="O296" s="16"/>
      <c r="Q296" s="16"/>
    </row>
    <row r="297" spans="5:17" s="15" customFormat="1" hidden="1" x14ac:dyDescent="0.2">
      <c r="E297" s="16"/>
      <c r="F297" s="16"/>
      <c r="H297" s="16"/>
      <c r="I297" s="16"/>
      <c r="K297" s="16"/>
      <c r="L297" s="16"/>
      <c r="N297" s="16"/>
      <c r="O297" s="16"/>
      <c r="Q297" s="16"/>
    </row>
    <row r="298" spans="5:17" s="15" customFormat="1" hidden="1" x14ac:dyDescent="0.2">
      <c r="E298" s="16"/>
      <c r="F298" s="16"/>
      <c r="H298" s="16"/>
      <c r="I298" s="16"/>
      <c r="K298" s="16"/>
      <c r="L298" s="16"/>
      <c r="N298" s="16"/>
      <c r="O298" s="16"/>
      <c r="Q298" s="16"/>
    </row>
    <row r="299" spans="5:17" s="15" customFormat="1" hidden="1" x14ac:dyDescent="0.2">
      <c r="E299" s="16"/>
      <c r="F299" s="16"/>
      <c r="H299" s="16"/>
      <c r="I299" s="16"/>
      <c r="K299" s="16"/>
      <c r="L299" s="16"/>
      <c r="N299" s="16"/>
      <c r="O299" s="16"/>
      <c r="Q299" s="16"/>
    </row>
    <row r="300" spans="5:17" s="15" customFormat="1" hidden="1" x14ac:dyDescent="0.2">
      <c r="E300" s="16"/>
      <c r="F300" s="16"/>
      <c r="H300" s="16"/>
      <c r="I300" s="16"/>
      <c r="K300" s="16"/>
      <c r="L300" s="16"/>
      <c r="N300" s="16"/>
      <c r="O300" s="16"/>
      <c r="Q300" s="16"/>
    </row>
    <row r="301" spans="5:17" s="15" customFormat="1" hidden="1" x14ac:dyDescent="0.2">
      <c r="E301" s="16"/>
      <c r="F301" s="16"/>
      <c r="H301" s="16"/>
      <c r="I301" s="16"/>
      <c r="K301" s="16"/>
      <c r="L301" s="16"/>
      <c r="N301" s="16"/>
      <c r="O301" s="16"/>
      <c r="Q301" s="16"/>
    </row>
    <row r="302" spans="5:17" s="15" customFormat="1" hidden="1" x14ac:dyDescent="0.2">
      <c r="E302" s="16"/>
      <c r="F302" s="16"/>
      <c r="H302" s="16"/>
      <c r="I302" s="16"/>
      <c r="K302" s="16"/>
      <c r="L302" s="16"/>
      <c r="N302" s="16"/>
      <c r="O302" s="16"/>
      <c r="Q302" s="16"/>
    </row>
    <row r="303" spans="5:17" s="15" customFormat="1" hidden="1" x14ac:dyDescent="0.2">
      <c r="E303" s="16"/>
      <c r="F303" s="16"/>
      <c r="H303" s="16"/>
      <c r="I303" s="16"/>
      <c r="K303" s="16"/>
      <c r="L303" s="16"/>
      <c r="N303" s="16"/>
      <c r="O303" s="16"/>
      <c r="Q303" s="16"/>
    </row>
    <row r="304" spans="5:17" s="15" customFormat="1" hidden="1" x14ac:dyDescent="0.2">
      <c r="E304" s="16"/>
      <c r="F304" s="16"/>
      <c r="H304" s="16"/>
      <c r="I304" s="16"/>
      <c r="K304" s="16"/>
      <c r="L304" s="16"/>
      <c r="N304" s="16"/>
      <c r="O304" s="16"/>
      <c r="Q304" s="16"/>
    </row>
    <row r="305" spans="5:17" s="15" customFormat="1" hidden="1" x14ac:dyDescent="0.2">
      <c r="E305" s="16"/>
      <c r="F305" s="16"/>
      <c r="H305" s="16"/>
      <c r="I305" s="16"/>
      <c r="K305" s="16"/>
      <c r="L305" s="16"/>
      <c r="N305" s="16"/>
      <c r="O305" s="16"/>
      <c r="Q305" s="16"/>
    </row>
    <row r="306" spans="5:17" s="15" customFormat="1" hidden="1" x14ac:dyDescent="0.2">
      <c r="E306" s="16"/>
      <c r="F306" s="16"/>
      <c r="H306" s="16"/>
      <c r="I306" s="16"/>
      <c r="K306" s="16"/>
      <c r="L306" s="16"/>
      <c r="N306" s="16"/>
      <c r="O306" s="16"/>
      <c r="Q306" s="16"/>
    </row>
    <row r="307" spans="5:17" s="15" customFormat="1" hidden="1" x14ac:dyDescent="0.2">
      <c r="E307" s="16"/>
      <c r="F307" s="16"/>
      <c r="H307" s="16"/>
      <c r="I307" s="16"/>
      <c r="K307" s="16"/>
      <c r="L307" s="16"/>
      <c r="N307" s="16"/>
      <c r="O307" s="16"/>
      <c r="Q307" s="16"/>
    </row>
    <row r="308" spans="5:17" s="15" customFormat="1" hidden="1" x14ac:dyDescent="0.2">
      <c r="E308" s="16"/>
      <c r="F308" s="16"/>
      <c r="H308" s="16"/>
      <c r="I308" s="16"/>
      <c r="K308" s="16"/>
      <c r="L308" s="16"/>
      <c r="N308" s="16"/>
      <c r="O308" s="16"/>
      <c r="Q308" s="16"/>
    </row>
    <row r="309" spans="5:17" s="15" customFormat="1" hidden="1" x14ac:dyDescent="0.2">
      <c r="E309" s="16"/>
      <c r="F309" s="16"/>
      <c r="H309" s="16"/>
      <c r="I309" s="16"/>
      <c r="K309" s="16"/>
      <c r="L309" s="16"/>
      <c r="N309" s="16"/>
      <c r="O309" s="16"/>
      <c r="Q309" s="16"/>
    </row>
    <row r="310" spans="5:17" s="15" customFormat="1" hidden="1" x14ac:dyDescent="0.2">
      <c r="E310" s="16"/>
      <c r="F310" s="16"/>
      <c r="H310" s="16"/>
      <c r="I310" s="16"/>
      <c r="K310" s="16"/>
      <c r="L310" s="16"/>
      <c r="N310" s="16"/>
      <c r="O310" s="16"/>
      <c r="Q310" s="16"/>
    </row>
    <row r="311" spans="5:17" s="15" customFormat="1" hidden="1" x14ac:dyDescent="0.2">
      <c r="E311" s="16"/>
      <c r="F311" s="16"/>
      <c r="H311" s="16"/>
      <c r="I311" s="16"/>
      <c r="K311" s="16"/>
      <c r="L311" s="16"/>
      <c r="N311" s="16"/>
      <c r="O311" s="16"/>
      <c r="Q311" s="16"/>
    </row>
    <row r="312" spans="5:17" s="15" customFormat="1" hidden="1" x14ac:dyDescent="0.2">
      <c r="E312" s="16"/>
      <c r="F312" s="16"/>
      <c r="H312" s="16"/>
      <c r="I312" s="16"/>
      <c r="K312" s="16"/>
      <c r="L312" s="16"/>
      <c r="N312" s="16"/>
      <c r="O312" s="16"/>
      <c r="Q312" s="16"/>
    </row>
    <row r="313" spans="5:17" s="15" customFormat="1" hidden="1" x14ac:dyDescent="0.2">
      <c r="E313" s="16"/>
      <c r="F313" s="16"/>
      <c r="H313" s="16"/>
      <c r="I313" s="16"/>
      <c r="K313" s="16"/>
      <c r="L313" s="16"/>
      <c r="N313" s="16"/>
      <c r="O313" s="16"/>
      <c r="Q313" s="16"/>
    </row>
    <row r="314" spans="5:17" s="15" customFormat="1" hidden="1" x14ac:dyDescent="0.2">
      <c r="E314" s="16"/>
      <c r="F314" s="16"/>
      <c r="H314" s="16"/>
      <c r="I314" s="16"/>
      <c r="K314" s="16"/>
      <c r="L314" s="16"/>
      <c r="N314" s="16"/>
      <c r="O314" s="16"/>
      <c r="Q314" s="16"/>
    </row>
    <row r="315" spans="5:17" s="15" customFormat="1" hidden="1" x14ac:dyDescent="0.2">
      <c r="E315" s="16"/>
      <c r="F315" s="16"/>
      <c r="H315" s="16"/>
      <c r="I315" s="16"/>
      <c r="K315" s="16"/>
      <c r="L315" s="16"/>
      <c r="N315" s="16"/>
      <c r="O315" s="16"/>
      <c r="Q315" s="16"/>
    </row>
    <row r="316" spans="5:17" s="15" customFormat="1" hidden="1" x14ac:dyDescent="0.2">
      <c r="E316" s="16"/>
      <c r="F316" s="16"/>
      <c r="H316" s="16"/>
      <c r="I316" s="16"/>
      <c r="K316" s="16"/>
      <c r="L316" s="16"/>
      <c r="N316" s="16"/>
      <c r="O316" s="16"/>
      <c r="Q316" s="16"/>
    </row>
    <row r="317" spans="5:17" s="15" customFormat="1" hidden="1" x14ac:dyDescent="0.2">
      <c r="E317" s="16"/>
      <c r="F317" s="16"/>
      <c r="H317" s="16"/>
      <c r="I317" s="16"/>
      <c r="K317" s="16"/>
      <c r="L317" s="16"/>
      <c r="N317" s="16"/>
      <c r="O317" s="16"/>
      <c r="Q317" s="16"/>
    </row>
    <row r="318" spans="5:17" s="15" customFormat="1" hidden="1" x14ac:dyDescent="0.2">
      <c r="E318" s="16"/>
      <c r="F318" s="16"/>
      <c r="H318" s="16"/>
      <c r="I318" s="16"/>
      <c r="K318" s="16"/>
      <c r="L318" s="16"/>
      <c r="N318" s="16"/>
      <c r="O318" s="16"/>
      <c r="Q318" s="16"/>
    </row>
    <row r="319" spans="5:17" s="15" customFormat="1" hidden="1" x14ac:dyDescent="0.2">
      <c r="E319" s="16"/>
      <c r="F319" s="16"/>
      <c r="H319" s="16"/>
      <c r="I319" s="16"/>
      <c r="K319" s="16"/>
      <c r="L319" s="16"/>
      <c r="N319" s="16"/>
      <c r="O319" s="16"/>
      <c r="Q319" s="16"/>
    </row>
    <row r="320" spans="5:17" s="15" customFormat="1" hidden="1" x14ac:dyDescent="0.2">
      <c r="E320" s="16"/>
      <c r="F320" s="16"/>
      <c r="H320" s="16"/>
      <c r="I320" s="16"/>
      <c r="K320" s="16"/>
      <c r="L320" s="16"/>
      <c r="N320" s="16"/>
      <c r="O320" s="16"/>
      <c r="Q320" s="16"/>
    </row>
    <row r="321" spans="5:17" s="15" customFormat="1" hidden="1" x14ac:dyDescent="0.2">
      <c r="E321" s="16"/>
      <c r="F321" s="16"/>
      <c r="H321" s="16"/>
      <c r="I321" s="16"/>
      <c r="K321" s="16"/>
      <c r="L321" s="16"/>
      <c r="N321" s="16"/>
      <c r="O321" s="16"/>
      <c r="Q321" s="16"/>
    </row>
    <row r="322" spans="5:17" s="15" customFormat="1" hidden="1" x14ac:dyDescent="0.2">
      <c r="E322" s="16"/>
      <c r="F322" s="16"/>
      <c r="H322" s="16"/>
      <c r="I322" s="16"/>
      <c r="K322" s="16"/>
      <c r="L322" s="16"/>
      <c r="N322" s="16"/>
      <c r="O322" s="16"/>
      <c r="Q322" s="16"/>
    </row>
    <row r="323" spans="5:17" s="15" customFormat="1" hidden="1" x14ac:dyDescent="0.2">
      <c r="E323" s="16"/>
      <c r="F323" s="16"/>
      <c r="H323" s="16"/>
      <c r="I323" s="16"/>
      <c r="K323" s="16"/>
      <c r="L323" s="16"/>
      <c r="N323" s="16"/>
      <c r="O323" s="16"/>
      <c r="Q323" s="16"/>
    </row>
    <row r="324" spans="5:17" s="15" customFormat="1" hidden="1" x14ac:dyDescent="0.2">
      <c r="E324" s="16"/>
      <c r="F324" s="16"/>
      <c r="H324" s="16"/>
      <c r="I324" s="16"/>
      <c r="K324" s="16"/>
      <c r="L324" s="16"/>
      <c r="N324" s="16"/>
      <c r="O324" s="16"/>
      <c r="Q324" s="16"/>
    </row>
    <row r="325" spans="5:17" s="15" customFormat="1" hidden="1" x14ac:dyDescent="0.2">
      <c r="E325" s="16"/>
      <c r="F325" s="16"/>
      <c r="H325" s="16"/>
      <c r="I325" s="16"/>
      <c r="K325" s="16"/>
      <c r="L325" s="16"/>
      <c r="N325" s="16"/>
      <c r="O325" s="16"/>
      <c r="Q325" s="16"/>
    </row>
    <row r="326" spans="5:17" s="15" customFormat="1" hidden="1" x14ac:dyDescent="0.2">
      <c r="E326" s="16"/>
      <c r="F326" s="16"/>
      <c r="H326" s="16"/>
      <c r="I326" s="16"/>
      <c r="K326" s="16"/>
      <c r="L326" s="16"/>
      <c r="N326" s="16"/>
      <c r="O326" s="16"/>
      <c r="Q326" s="16"/>
    </row>
    <row r="327" spans="5:17" s="15" customFormat="1" hidden="1" x14ac:dyDescent="0.2">
      <c r="E327" s="16"/>
      <c r="F327" s="16"/>
      <c r="H327" s="16"/>
      <c r="I327" s="16"/>
      <c r="K327" s="16"/>
      <c r="L327" s="16"/>
      <c r="N327" s="16"/>
      <c r="O327" s="16"/>
      <c r="Q327" s="16"/>
    </row>
    <row r="328" spans="5:17" s="15" customFormat="1" hidden="1" x14ac:dyDescent="0.2">
      <c r="E328" s="16"/>
      <c r="F328" s="16"/>
      <c r="H328" s="16"/>
      <c r="I328" s="16"/>
      <c r="K328" s="16"/>
      <c r="L328" s="16"/>
      <c r="N328" s="16"/>
      <c r="O328" s="16"/>
      <c r="Q328" s="16"/>
    </row>
    <row r="329" spans="5:17" s="15" customFormat="1" hidden="1" x14ac:dyDescent="0.2">
      <c r="E329" s="16"/>
      <c r="F329" s="16"/>
      <c r="H329" s="16"/>
      <c r="I329" s="16"/>
      <c r="K329" s="16"/>
      <c r="L329" s="16"/>
      <c r="N329" s="16"/>
      <c r="O329" s="16"/>
      <c r="Q329" s="16"/>
    </row>
    <row r="330" spans="5:17" s="15" customFormat="1" hidden="1" x14ac:dyDescent="0.2">
      <c r="E330" s="16"/>
      <c r="F330" s="16"/>
      <c r="H330" s="16"/>
      <c r="I330" s="16"/>
      <c r="K330" s="16"/>
      <c r="L330" s="16"/>
      <c r="N330" s="16"/>
      <c r="O330" s="16"/>
      <c r="Q330" s="16"/>
    </row>
    <row r="331" spans="5:17" s="15" customFormat="1" hidden="1" x14ac:dyDescent="0.2">
      <c r="E331" s="16"/>
      <c r="F331" s="16"/>
      <c r="H331" s="16"/>
      <c r="I331" s="16"/>
      <c r="K331" s="16"/>
      <c r="L331" s="16"/>
      <c r="N331" s="16"/>
      <c r="O331" s="16"/>
      <c r="Q331" s="16"/>
    </row>
    <row r="332" spans="5:17" s="15" customFormat="1" hidden="1" x14ac:dyDescent="0.2">
      <c r="E332" s="16"/>
      <c r="F332" s="16"/>
      <c r="H332" s="16"/>
      <c r="I332" s="16"/>
      <c r="K332" s="16"/>
      <c r="L332" s="16"/>
      <c r="N332" s="16"/>
      <c r="O332" s="16"/>
      <c r="Q332" s="16"/>
    </row>
    <row r="333" spans="5:17" s="15" customFormat="1" hidden="1" x14ac:dyDescent="0.2">
      <c r="E333" s="16"/>
      <c r="F333" s="16"/>
      <c r="H333" s="16"/>
      <c r="I333" s="16"/>
      <c r="K333" s="16"/>
      <c r="L333" s="16"/>
      <c r="N333" s="16"/>
      <c r="O333" s="16"/>
      <c r="Q333" s="16"/>
    </row>
    <row r="334" spans="5:17" s="15" customFormat="1" hidden="1" x14ac:dyDescent="0.2">
      <c r="E334" s="16"/>
      <c r="F334" s="16"/>
      <c r="H334" s="16"/>
      <c r="I334" s="16"/>
      <c r="K334" s="16"/>
      <c r="L334" s="16"/>
      <c r="N334" s="16"/>
      <c r="O334" s="16"/>
      <c r="Q334" s="16"/>
    </row>
    <row r="335" spans="5:17" s="15" customFormat="1" hidden="1" x14ac:dyDescent="0.2">
      <c r="E335" s="16"/>
      <c r="F335" s="16"/>
      <c r="H335" s="16"/>
      <c r="I335" s="16"/>
      <c r="K335" s="16"/>
      <c r="L335" s="16"/>
      <c r="N335" s="16"/>
      <c r="O335" s="16"/>
      <c r="Q335" s="16"/>
    </row>
    <row r="336" spans="5:17" s="15" customFormat="1" hidden="1" x14ac:dyDescent="0.2">
      <c r="E336" s="16"/>
      <c r="F336" s="16"/>
      <c r="H336" s="16"/>
      <c r="I336" s="16"/>
      <c r="K336" s="16"/>
      <c r="L336" s="16"/>
      <c r="N336" s="16"/>
      <c r="O336" s="16"/>
      <c r="Q336" s="16"/>
    </row>
    <row r="337" spans="5:17" s="15" customFormat="1" hidden="1" x14ac:dyDescent="0.2">
      <c r="E337" s="16"/>
      <c r="F337" s="16"/>
      <c r="H337" s="16"/>
      <c r="I337" s="16"/>
      <c r="K337" s="16"/>
      <c r="L337" s="16"/>
      <c r="N337" s="16"/>
      <c r="O337" s="16"/>
      <c r="Q337" s="16"/>
    </row>
    <row r="338" spans="5:17" s="15" customFormat="1" hidden="1" x14ac:dyDescent="0.2">
      <c r="E338" s="16"/>
      <c r="F338" s="16"/>
      <c r="H338" s="16"/>
      <c r="I338" s="16"/>
      <c r="K338" s="16"/>
      <c r="L338" s="16"/>
      <c r="N338" s="16"/>
      <c r="O338" s="16"/>
      <c r="Q338" s="16"/>
    </row>
    <row r="339" spans="5:17" s="15" customFormat="1" hidden="1" x14ac:dyDescent="0.2">
      <c r="E339" s="16"/>
      <c r="F339" s="16"/>
      <c r="H339" s="16"/>
      <c r="I339" s="16"/>
      <c r="K339" s="16"/>
      <c r="L339" s="16"/>
      <c r="N339" s="16"/>
      <c r="O339" s="16"/>
      <c r="Q339" s="16"/>
    </row>
    <row r="340" spans="5:17" s="15" customFormat="1" hidden="1" x14ac:dyDescent="0.2">
      <c r="E340" s="16"/>
      <c r="F340" s="16"/>
      <c r="H340" s="16"/>
      <c r="I340" s="16"/>
      <c r="K340" s="16"/>
      <c r="L340" s="16"/>
      <c r="N340" s="16"/>
      <c r="O340" s="16"/>
      <c r="Q340" s="16"/>
    </row>
    <row r="341" spans="5:17" s="15" customFormat="1" hidden="1" x14ac:dyDescent="0.2">
      <c r="E341" s="16"/>
      <c r="F341" s="16"/>
      <c r="H341" s="16"/>
      <c r="I341" s="16"/>
      <c r="K341" s="16"/>
      <c r="L341" s="16"/>
      <c r="N341" s="16"/>
      <c r="O341" s="16"/>
      <c r="Q341" s="16"/>
    </row>
    <row r="342" spans="5:17" s="15" customFormat="1" hidden="1" x14ac:dyDescent="0.2">
      <c r="E342" s="16"/>
      <c r="F342" s="16"/>
      <c r="H342" s="16"/>
      <c r="I342" s="16"/>
      <c r="K342" s="16"/>
      <c r="L342" s="16"/>
      <c r="N342" s="16"/>
      <c r="O342" s="16"/>
      <c r="Q342" s="16"/>
    </row>
    <row r="343" spans="5:17" s="15" customFormat="1" hidden="1" x14ac:dyDescent="0.2">
      <c r="E343" s="16"/>
      <c r="F343" s="16"/>
      <c r="H343" s="16"/>
      <c r="I343" s="16"/>
      <c r="K343" s="16"/>
      <c r="L343" s="16"/>
      <c r="N343" s="16"/>
      <c r="O343" s="16"/>
      <c r="Q343" s="16"/>
    </row>
    <row r="344" spans="5:17" s="15" customFormat="1" hidden="1" x14ac:dyDescent="0.2">
      <c r="E344" s="16"/>
      <c r="F344" s="16"/>
      <c r="H344" s="16"/>
      <c r="I344" s="16"/>
      <c r="K344" s="16"/>
      <c r="L344" s="16"/>
      <c r="N344" s="16"/>
      <c r="O344" s="16"/>
      <c r="Q344" s="16"/>
    </row>
    <row r="345" spans="5:17" s="15" customFormat="1" hidden="1" x14ac:dyDescent="0.2">
      <c r="E345" s="16"/>
      <c r="F345" s="16"/>
      <c r="H345" s="16"/>
      <c r="I345" s="16"/>
      <c r="K345" s="16"/>
      <c r="L345" s="16"/>
      <c r="N345" s="16"/>
      <c r="O345" s="16"/>
      <c r="Q345" s="16"/>
    </row>
    <row r="346" spans="5:17" s="15" customFormat="1" hidden="1" x14ac:dyDescent="0.2">
      <c r="E346" s="16"/>
      <c r="F346" s="16"/>
      <c r="H346" s="16"/>
      <c r="I346" s="16"/>
      <c r="K346" s="16"/>
      <c r="L346" s="16"/>
      <c r="N346" s="16"/>
      <c r="O346" s="16"/>
      <c r="Q346" s="16"/>
    </row>
    <row r="347" spans="5:17" s="15" customFormat="1" hidden="1" x14ac:dyDescent="0.2">
      <c r="E347" s="16"/>
      <c r="F347" s="16"/>
      <c r="H347" s="16"/>
      <c r="I347" s="16"/>
      <c r="K347" s="16"/>
      <c r="L347" s="16"/>
      <c r="N347" s="16"/>
      <c r="O347" s="16"/>
      <c r="Q347" s="16"/>
    </row>
    <row r="348" spans="5:17" s="15" customFormat="1" hidden="1" x14ac:dyDescent="0.2">
      <c r="E348" s="16"/>
      <c r="F348" s="16"/>
      <c r="H348" s="16"/>
      <c r="I348" s="16"/>
      <c r="K348" s="16"/>
      <c r="L348" s="16"/>
      <c r="N348" s="16"/>
      <c r="O348" s="16"/>
      <c r="Q348" s="16"/>
    </row>
    <row r="349" spans="5:17" s="15" customFormat="1" hidden="1" x14ac:dyDescent="0.2">
      <c r="E349" s="16"/>
      <c r="F349" s="16"/>
      <c r="H349" s="16"/>
      <c r="I349" s="16"/>
      <c r="K349" s="16"/>
      <c r="L349" s="16"/>
      <c r="N349" s="16"/>
      <c r="O349" s="16"/>
      <c r="Q349" s="16"/>
    </row>
    <row r="350" spans="5:17" s="15" customFormat="1" hidden="1" x14ac:dyDescent="0.2">
      <c r="E350" s="16"/>
      <c r="F350" s="16"/>
      <c r="H350" s="16"/>
      <c r="I350" s="16"/>
      <c r="K350" s="16"/>
      <c r="L350" s="16"/>
      <c r="N350" s="16"/>
      <c r="O350" s="16"/>
      <c r="Q350" s="16"/>
    </row>
    <row r="351" spans="5:17" s="15" customFormat="1" hidden="1" x14ac:dyDescent="0.2">
      <c r="E351" s="16"/>
      <c r="F351" s="16"/>
      <c r="H351" s="16"/>
      <c r="I351" s="16"/>
      <c r="K351" s="16"/>
      <c r="L351" s="16"/>
      <c r="N351" s="16"/>
      <c r="O351" s="16"/>
      <c r="Q351" s="16"/>
    </row>
    <row r="352" spans="5:17" s="15" customFormat="1" hidden="1" x14ac:dyDescent="0.2">
      <c r="E352" s="16"/>
      <c r="F352" s="16"/>
      <c r="H352" s="16"/>
      <c r="I352" s="16"/>
      <c r="K352" s="16"/>
      <c r="L352" s="16"/>
      <c r="N352" s="16"/>
      <c r="O352" s="16"/>
      <c r="Q352" s="16"/>
    </row>
    <row r="353" spans="5:17" s="15" customFormat="1" hidden="1" x14ac:dyDescent="0.2">
      <c r="E353" s="16"/>
      <c r="F353" s="16"/>
      <c r="H353" s="16"/>
      <c r="I353" s="16"/>
      <c r="K353" s="16"/>
      <c r="L353" s="16"/>
      <c r="N353" s="16"/>
      <c r="O353" s="16"/>
      <c r="Q353" s="16"/>
    </row>
    <row r="354" spans="5:17" s="15" customFormat="1" hidden="1" x14ac:dyDescent="0.2">
      <c r="E354" s="16"/>
      <c r="F354" s="16"/>
      <c r="H354" s="16"/>
      <c r="I354" s="16"/>
      <c r="K354" s="16"/>
      <c r="L354" s="16"/>
      <c r="N354" s="16"/>
      <c r="O354" s="16"/>
      <c r="Q354" s="16"/>
    </row>
    <row r="355" spans="5:17" s="15" customFormat="1" hidden="1" x14ac:dyDescent="0.2">
      <c r="E355" s="16"/>
      <c r="F355" s="16"/>
      <c r="H355" s="16"/>
      <c r="I355" s="16"/>
      <c r="K355" s="16"/>
      <c r="L355" s="16"/>
      <c r="N355" s="16"/>
      <c r="O355" s="16"/>
      <c r="Q355" s="16"/>
    </row>
    <row r="356" spans="5:17" s="15" customFormat="1" hidden="1" x14ac:dyDescent="0.2">
      <c r="E356" s="16"/>
      <c r="F356" s="16"/>
      <c r="H356" s="16"/>
      <c r="I356" s="16"/>
      <c r="K356" s="16"/>
      <c r="L356" s="16"/>
      <c r="N356" s="16"/>
      <c r="O356" s="16"/>
      <c r="Q356" s="16"/>
    </row>
    <row r="357" spans="5:17" s="15" customFormat="1" hidden="1" x14ac:dyDescent="0.2">
      <c r="E357" s="16"/>
      <c r="F357" s="16"/>
      <c r="H357" s="16"/>
      <c r="I357" s="16"/>
      <c r="K357" s="16"/>
      <c r="L357" s="16"/>
      <c r="N357" s="16"/>
      <c r="O357" s="16"/>
      <c r="Q357" s="16"/>
    </row>
    <row r="358" spans="5:17" s="15" customFormat="1" hidden="1" x14ac:dyDescent="0.2">
      <c r="E358" s="16"/>
      <c r="F358" s="16"/>
      <c r="H358" s="16"/>
      <c r="I358" s="16"/>
      <c r="K358" s="16"/>
      <c r="L358" s="16"/>
      <c r="N358" s="16"/>
      <c r="O358" s="16"/>
      <c r="Q358" s="16"/>
    </row>
    <row r="359" spans="5:17" s="15" customFormat="1" hidden="1" x14ac:dyDescent="0.2">
      <c r="E359" s="16"/>
      <c r="F359" s="16"/>
      <c r="H359" s="16"/>
      <c r="I359" s="16"/>
      <c r="K359" s="16"/>
      <c r="L359" s="16"/>
      <c r="N359" s="16"/>
      <c r="O359" s="16"/>
      <c r="Q359" s="16"/>
    </row>
    <row r="360" spans="5:17" s="15" customFormat="1" hidden="1" x14ac:dyDescent="0.2">
      <c r="E360" s="16"/>
      <c r="F360" s="16"/>
      <c r="H360" s="16"/>
      <c r="I360" s="16"/>
      <c r="K360" s="16"/>
      <c r="L360" s="16"/>
      <c r="N360" s="16"/>
      <c r="O360" s="16"/>
      <c r="Q360" s="16"/>
    </row>
    <row r="361" spans="5:17" s="15" customFormat="1" hidden="1" x14ac:dyDescent="0.2">
      <c r="E361" s="16"/>
      <c r="F361" s="16"/>
      <c r="H361" s="16"/>
      <c r="I361" s="16"/>
      <c r="K361" s="16"/>
      <c r="L361" s="16"/>
      <c r="N361" s="16"/>
      <c r="O361" s="16"/>
      <c r="Q361" s="16"/>
    </row>
    <row r="362" spans="5:17" s="15" customFormat="1" hidden="1" x14ac:dyDescent="0.2">
      <c r="E362" s="16"/>
      <c r="F362" s="16"/>
      <c r="H362" s="16"/>
      <c r="I362" s="16"/>
      <c r="K362" s="16"/>
      <c r="L362" s="16"/>
      <c r="N362" s="16"/>
      <c r="O362" s="16"/>
      <c r="Q362" s="16"/>
    </row>
    <row r="363" spans="5:17" s="15" customFormat="1" hidden="1" x14ac:dyDescent="0.2">
      <c r="E363" s="16"/>
      <c r="F363" s="16"/>
      <c r="H363" s="16"/>
      <c r="I363" s="16"/>
      <c r="K363" s="16"/>
      <c r="L363" s="16"/>
      <c r="N363" s="16"/>
      <c r="O363" s="16"/>
      <c r="Q363" s="16"/>
    </row>
    <row r="364" spans="5:17" s="15" customFormat="1" hidden="1" x14ac:dyDescent="0.2">
      <c r="E364" s="16"/>
      <c r="F364" s="16"/>
      <c r="H364" s="16"/>
      <c r="I364" s="16"/>
      <c r="K364" s="16"/>
      <c r="L364" s="16"/>
      <c r="N364" s="16"/>
      <c r="O364" s="16"/>
      <c r="Q364" s="16"/>
    </row>
    <row r="365" spans="5:17" s="15" customFormat="1" hidden="1" x14ac:dyDescent="0.2">
      <c r="E365" s="16"/>
      <c r="F365" s="16"/>
      <c r="H365" s="16"/>
      <c r="I365" s="16"/>
      <c r="K365" s="16"/>
      <c r="L365" s="16"/>
      <c r="N365" s="16"/>
      <c r="O365" s="16"/>
      <c r="Q365" s="16"/>
    </row>
    <row r="366" spans="5:17" s="15" customFormat="1" hidden="1" x14ac:dyDescent="0.2">
      <c r="E366" s="16"/>
      <c r="F366" s="16"/>
      <c r="H366" s="16"/>
      <c r="I366" s="16"/>
      <c r="K366" s="16"/>
      <c r="L366" s="16"/>
      <c r="N366" s="16"/>
      <c r="O366" s="16"/>
      <c r="Q366" s="16"/>
    </row>
    <row r="367" spans="5:17" s="15" customFormat="1" hidden="1" x14ac:dyDescent="0.2">
      <c r="E367" s="16"/>
      <c r="F367" s="16"/>
      <c r="H367" s="16"/>
      <c r="I367" s="16"/>
      <c r="K367" s="16"/>
      <c r="L367" s="16"/>
      <c r="N367" s="16"/>
      <c r="O367" s="16"/>
      <c r="Q367" s="16"/>
    </row>
    <row r="368" spans="5:17" s="15" customFormat="1" hidden="1" x14ac:dyDescent="0.2">
      <c r="E368" s="16"/>
      <c r="F368" s="16"/>
      <c r="H368" s="16"/>
      <c r="I368" s="16"/>
      <c r="K368" s="16"/>
      <c r="L368" s="16"/>
      <c r="N368" s="16"/>
      <c r="O368" s="16"/>
      <c r="Q368" s="16"/>
    </row>
    <row r="369" spans="5:17" s="15" customFormat="1" hidden="1" x14ac:dyDescent="0.2">
      <c r="E369" s="16"/>
      <c r="F369" s="16"/>
      <c r="H369" s="16"/>
      <c r="I369" s="16"/>
      <c r="K369" s="16"/>
      <c r="L369" s="16"/>
      <c r="N369" s="16"/>
      <c r="O369" s="16"/>
      <c r="Q369" s="16"/>
    </row>
    <row r="370" spans="5:17" s="15" customFormat="1" hidden="1" x14ac:dyDescent="0.2">
      <c r="E370" s="16"/>
      <c r="F370" s="16"/>
      <c r="H370" s="16"/>
      <c r="I370" s="16"/>
      <c r="K370" s="16"/>
      <c r="L370" s="16"/>
      <c r="N370" s="16"/>
      <c r="O370" s="16"/>
      <c r="Q370" s="16"/>
    </row>
    <row r="371" spans="5:17" s="15" customFormat="1" hidden="1" x14ac:dyDescent="0.2">
      <c r="E371" s="16"/>
      <c r="F371" s="16"/>
      <c r="H371" s="16"/>
      <c r="I371" s="16"/>
      <c r="K371" s="16"/>
      <c r="L371" s="16"/>
      <c r="N371" s="16"/>
      <c r="O371" s="16"/>
      <c r="Q371" s="16"/>
    </row>
    <row r="372" spans="5:17" s="15" customFormat="1" hidden="1" x14ac:dyDescent="0.2">
      <c r="E372" s="16"/>
      <c r="F372" s="16"/>
      <c r="H372" s="16"/>
      <c r="I372" s="16"/>
      <c r="K372" s="16"/>
      <c r="L372" s="16"/>
      <c r="N372" s="16"/>
      <c r="O372" s="16"/>
      <c r="Q372" s="16"/>
    </row>
    <row r="373" spans="5:17" s="15" customFormat="1" hidden="1" x14ac:dyDescent="0.2">
      <c r="E373" s="16"/>
      <c r="F373" s="16"/>
      <c r="H373" s="16"/>
      <c r="I373" s="16"/>
      <c r="K373" s="16"/>
      <c r="L373" s="16"/>
      <c r="N373" s="16"/>
      <c r="O373" s="16"/>
      <c r="Q373" s="16"/>
    </row>
    <row r="374" spans="5:17" s="15" customFormat="1" hidden="1" x14ac:dyDescent="0.2">
      <c r="E374" s="16"/>
      <c r="F374" s="16"/>
      <c r="H374" s="16"/>
      <c r="I374" s="16"/>
      <c r="K374" s="16"/>
      <c r="L374" s="16"/>
      <c r="N374" s="16"/>
      <c r="O374" s="16"/>
      <c r="Q374" s="16"/>
    </row>
    <row r="375" spans="5:17" s="15" customFormat="1" hidden="1" x14ac:dyDescent="0.2">
      <c r="E375" s="16"/>
      <c r="F375" s="16"/>
      <c r="H375" s="16"/>
      <c r="I375" s="16"/>
      <c r="K375" s="16"/>
      <c r="L375" s="16"/>
      <c r="N375" s="16"/>
      <c r="O375" s="16"/>
      <c r="Q375" s="16"/>
    </row>
    <row r="376" spans="5:17" s="15" customFormat="1" hidden="1" x14ac:dyDescent="0.2">
      <c r="E376" s="16"/>
      <c r="F376" s="16"/>
      <c r="H376" s="16"/>
      <c r="I376" s="16"/>
      <c r="K376" s="16"/>
      <c r="L376" s="16"/>
      <c r="N376" s="16"/>
      <c r="O376" s="16"/>
      <c r="Q376" s="16"/>
    </row>
    <row r="377" spans="5:17" s="15" customFormat="1" hidden="1" x14ac:dyDescent="0.2">
      <c r="E377" s="16"/>
      <c r="F377" s="16"/>
      <c r="H377" s="16"/>
      <c r="I377" s="16"/>
      <c r="K377" s="16"/>
      <c r="L377" s="16"/>
      <c r="N377" s="16"/>
      <c r="O377" s="16"/>
      <c r="Q377" s="16"/>
    </row>
    <row r="378" spans="5:17" s="15" customFormat="1" hidden="1" x14ac:dyDescent="0.2">
      <c r="E378" s="16"/>
      <c r="F378" s="16"/>
      <c r="H378" s="16"/>
      <c r="I378" s="16"/>
      <c r="K378" s="16"/>
      <c r="L378" s="16"/>
      <c r="N378" s="16"/>
      <c r="O378" s="16"/>
      <c r="Q378" s="16"/>
    </row>
    <row r="379" spans="5:17" s="15" customFormat="1" hidden="1" x14ac:dyDescent="0.2">
      <c r="E379" s="16"/>
      <c r="F379" s="16"/>
      <c r="H379" s="16"/>
      <c r="I379" s="16"/>
      <c r="K379" s="16"/>
      <c r="L379" s="16"/>
      <c r="N379" s="16"/>
      <c r="O379" s="16"/>
      <c r="Q379" s="16"/>
    </row>
    <row r="380" spans="5:17" s="15" customFormat="1" hidden="1" x14ac:dyDescent="0.2">
      <c r="E380" s="16"/>
      <c r="F380" s="16"/>
      <c r="H380" s="16"/>
      <c r="I380" s="16"/>
      <c r="K380" s="16"/>
      <c r="L380" s="16"/>
      <c r="N380" s="16"/>
      <c r="O380" s="16"/>
      <c r="Q380" s="16"/>
    </row>
    <row r="381" spans="5:17" s="15" customFormat="1" hidden="1" x14ac:dyDescent="0.2">
      <c r="E381" s="16"/>
      <c r="F381" s="16"/>
      <c r="H381" s="16"/>
      <c r="I381" s="16"/>
      <c r="K381" s="16"/>
      <c r="L381" s="16"/>
      <c r="N381" s="16"/>
      <c r="O381" s="16"/>
      <c r="Q381" s="16"/>
    </row>
    <row r="382" spans="5:17" s="15" customFormat="1" hidden="1" x14ac:dyDescent="0.2">
      <c r="E382" s="16"/>
      <c r="F382" s="16"/>
      <c r="H382" s="16"/>
      <c r="I382" s="16"/>
      <c r="K382" s="16"/>
      <c r="L382" s="16"/>
      <c r="N382" s="16"/>
      <c r="O382" s="16"/>
      <c r="Q382" s="16"/>
    </row>
    <row r="383" spans="5:17" s="15" customFormat="1" hidden="1" x14ac:dyDescent="0.2">
      <c r="E383" s="16"/>
      <c r="F383" s="16"/>
      <c r="H383" s="16"/>
      <c r="I383" s="16"/>
      <c r="K383" s="16"/>
      <c r="L383" s="16"/>
      <c r="N383" s="16"/>
      <c r="O383" s="16"/>
      <c r="Q383" s="16"/>
    </row>
    <row r="384" spans="5:17" s="15" customFormat="1" hidden="1" x14ac:dyDescent="0.2">
      <c r="E384" s="16"/>
      <c r="F384" s="16"/>
      <c r="H384" s="16"/>
      <c r="I384" s="16"/>
      <c r="K384" s="16"/>
      <c r="L384" s="16"/>
      <c r="N384" s="16"/>
      <c r="O384" s="16"/>
      <c r="Q384" s="16"/>
    </row>
    <row r="385" spans="5:17" s="15" customFormat="1" hidden="1" x14ac:dyDescent="0.2">
      <c r="E385" s="16"/>
      <c r="F385" s="16"/>
      <c r="H385" s="16"/>
      <c r="I385" s="16"/>
      <c r="K385" s="16"/>
      <c r="L385" s="16"/>
      <c r="N385" s="16"/>
      <c r="O385" s="16"/>
      <c r="Q385" s="16"/>
    </row>
    <row r="386" spans="5:17" s="15" customFormat="1" hidden="1" x14ac:dyDescent="0.2">
      <c r="E386" s="16"/>
      <c r="F386" s="16"/>
      <c r="H386" s="16"/>
      <c r="I386" s="16"/>
      <c r="K386" s="16"/>
      <c r="L386" s="16"/>
      <c r="N386" s="16"/>
      <c r="O386" s="16"/>
      <c r="Q386" s="16"/>
    </row>
    <row r="387" spans="5:17" s="15" customFormat="1" hidden="1" x14ac:dyDescent="0.2">
      <c r="E387" s="16"/>
      <c r="F387" s="16"/>
      <c r="H387" s="16"/>
      <c r="I387" s="16"/>
      <c r="K387" s="16"/>
      <c r="L387" s="16"/>
      <c r="N387" s="16"/>
      <c r="O387" s="16"/>
      <c r="Q387" s="16"/>
    </row>
    <row r="388" spans="5:17" s="15" customFormat="1" hidden="1" x14ac:dyDescent="0.2">
      <c r="E388" s="16"/>
      <c r="F388" s="16"/>
      <c r="H388" s="16"/>
      <c r="I388" s="16"/>
      <c r="K388" s="16"/>
      <c r="L388" s="16"/>
      <c r="N388" s="16"/>
      <c r="O388" s="16"/>
      <c r="Q388" s="16"/>
    </row>
    <row r="389" spans="5:17" s="15" customFormat="1" hidden="1" x14ac:dyDescent="0.2">
      <c r="E389" s="16"/>
      <c r="F389" s="16"/>
      <c r="H389" s="16"/>
      <c r="I389" s="16"/>
      <c r="K389" s="16"/>
      <c r="L389" s="16"/>
      <c r="N389" s="16"/>
      <c r="O389" s="16"/>
      <c r="Q389" s="16"/>
    </row>
    <row r="390" spans="5:17" s="15" customFormat="1" hidden="1" x14ac:dyDescent="0.2">
      <c r="E390" s="16"/>
      <c r="F390" s="16"/>
      <c r="H390" s="16"/>
      <c r="I390" s="16"/>
      <c r="K390" s="16"/>
      <c r="L390" s="16"/>
      <c r="N390" s="16"/>
      <c r="O390" s="16"/>
      <c r="Q390" s="16"/>
    </row>
    <row r="391" spans="5:17" s="15" customFormat="1" hidden="1" x14ac:dyDescent="0.2">
      <c r="E391" s="16"/>
      <c r="F391" s="16"/>
      <c r="H391" s="16"/>
      <c r="I391" s="16"/>
      <c r="K391" s="16"/>
      <c r="L391" s="16"/>
      <c r="N391" s="16"/>
      <c r="O391" s="16"/>
      <c r="Q391" s="16"/>
    </row>
    <row r="392" spans="5:17" s="15" customFormat="1" hidden="1" x14ac:dyDescent="0.2">
      <c r="E392" s="16"/>
      <c r="F392" s="16"/>
      <c r="H392" s="16"/>
      <c r="I392" s="16"/>
      <c r="K392" s="16"/>
      <c r="L392" s="16"/>
      <c r="N392" s="16"/>
      <c r="O392" s="16"/>
      <c r="Q392" s="16"/>
    </row>
    <row r="393" spans="5:17" s="15" customFormat="1" hidden="1" x14ac:dyDescent="0.2">
      <c r="E393" s="16"/>
      <c r="F393" s="16"/>
      <c r="H393" s="16"/>
      <c r="I393" s="16"/>
      <c r="K393" s="16"/>
      <c r="L393" s="16"/>
      <c r="N393" s="16"/>
      <c r="O393" s="16"/>
      <c r="Q393" s="16"/>
    </row>
    <row r="394" spans="5:17" s="15" customFormat="1" hidden="1" x14ac:dyDescent="0.2">
      <c r="E394" s="16"/>
      <c r="F394" s="16"/>
      <c r="H394" s="16"/>
      <c r="I394" s="16"/>
      <c r="K394" s="16"/>
      <c r="L394" s="16"/>
      <c r="N394" s="16"/>
      <c r="O394" s="16"/>
      <c r="Q394" s="16"/>
    </row>
    <row r="395" spans="5:17" s="15" customFormat="1" hidden="1" x14ac:dyDescent="0.2">
      <c r="E395" s="16"/>
      <c r="F395" s="16"/>
      <c r="H395" s="16"/>
      <c r="I395" s="16"/>
      <c r="K395" s="16"/>
      <c r="L395" s="16"/>
      <c r="N395" s="16"/>
      <c r="O395" s="16"/>
      <c r="Q395" s="16"/>
    </row>
    <row r="396" spans="5:17" s="15" customFormat="1" hidden="1" x14ac:dyDescent="0.2">
      <c r="E396" s="16"/>
      <c r="F396" s="16"/>
      <c r="H396" s="16"/>
      <c r="I396" s="16"/>
      <c r="K396" s="16"/>
      <c r="L396" s="16"/>
      <c r="N396" s="16"/>
      <c r="O396" s="16"/>
      <c r="Q396" s="16"/>
    </row>
    <row r="397" spans="5:17" s="15" customFormat="1" hidden="1" x14ac:dyDescent="0.2">
      <c r="E397" s="16"/>
      <c r="F397" s="16"/>
      <c r="H397" s="16"/>
      <c r="I397" s="16"/>
      <c r="K397" s="16"/>
      <c r="L397" s="16"/>
      <c r="N397" s="16"/>
      <c r="O397" s="16"/>
      <c r="Q397" s="16"/>
    </row>
    <row r="398" spans="5:17" s="15" customFormat="1" hidden="1" x14ac:dyDescent="0.2">
      <c r="E398" s="16"/>
      <c r="F398" s="16"/>
      <c r="H398" s="16"/>
      <c r="I398" s="16"/>
      <c r="K398" s="16"/>
      <c r="L398" s="16"/>
      <c r="N398" s="16"/>
      <c r="O398" s="16"/>
      <c r="Q398" s="16"/>
    </row>
    <row r="399" spans="5:17" s="15" customFormat="1" hidden="1" x14ac:dyDescent="0.2">
      <c r="E399" s="16"/>
      <c r="F399" s="16"/>
      <c r="H399" s="16"/>
      <c r="I399" s="16"/>
      <c r="K399" s="16"/>
      <c r="L399" s="16"/>
      <c r="N399" s="16"/>
      <c r="O399" s="16"/>
      <c r="Q399" s="16"/>
    </row>
    <row r="400" spans="5:17" s="15" customFormat="1" hidden="1" x14ac:dyDescent="0.2">
      <c r="E400" s="16"/>
      <c r="F400" s="16"/>
      <c r="H400" s="16"/>
      <c r="I400" s="16"/>
      <c r="K400" s="16"/>
      <c r="L400" s="16"/>
      <c r="N400" s="16"/>
      <c r="O400" s="16"/>
      <c r="Q400" s="16"/>
    </row>
    <row r="401" spans="5:17" s="15" customFormat="1" hidden="1" x14ac:dyDescent="0.2">
      <c r="E401" s="16"/>
      <c r="F401" s="16"/>
      <c r="H401" s="16"/>
      <c r="I401" s="16"/>
      <c r="K401" s="16"/>
      <c r="L401" s="16"/>
      <c r="N401" s="16"/>
      <c r="O401" s="16"/>
      <c r="Q401" s="16"/>
    </row>
    <row r="402" spans="5:17" s="15" customFormat="1" hidden="1" x14ac:dyDescent="0.2">
      <c r="E402" s="16"/>
      <c r="F402" s="16"/>
      <c r="H402" s="16"/>
      <c r="I402" s="16"/>
      <c r="K402" s="16"/>
      <c r="L402" s="16"/>
      <c r="N402" s="16"/>
      <c r="O402" s="16"/>
      <c r="Q402" s="16"/>
    </row>
    <row r="403" spans="5:17" s="15" customFormat="1" hidden="1" x14ac:dyDescent="0.2">
      <c r="E403" s="16"/>
      <c r="F403" s="16"/>
      <c r="H403" s="16"/>
      <c r="I403" s="16"/>
      <c r="K403" s="16"/>
      <c r="L403" s="16"/>
      <c r="N403" s="16"/>
      <c r="O403" s="16"/>
      <c r="Q403" s="16"/>
    </row>
    <row r="404" spans="5:17" s="15" customFormat="1" hidden="1" x14ac:dyDescent="0.2">
      <c r="E404" s="16"/>
      <c r="F404" s="16"/>
      <c r="H404" s="16"/>
      <c r="I404" s="16"/>
      <c r="K404" s="16"/>
      <c r="L404" s="16"/>
      <c r="N404" s="16"/>
      <c r="O404" s="16"/>
      <c r="Q404" s="16"/>
    </row>
    <row r="405" spans="5:17" s="15" customFormat="1" hidden="1" x14ac:dyDescent="0.2">
      <c r="E405" s="16"/>
      <c r="F405" s="16"/>
      <c r="H405" s="16"/>
      <c r="I405" s="16"/>
      <c r="K405" s="16"/>
      <c r="L405" s="16"/>
      <c r="N405" s="16"/>
      <c r="O405" s="16"/>
      <c r="Q405" s="16"/>
    </row>
    <row r="406" spans="5:17" s="15" customFormat="1" hidden="1" x14ac:dyDescent="0.2">
      <c r="E406" s="16"/>
      <c r="F406" s="16"/>
      <c r="H406" s="16"/>
      <c r="I406" s="16"/>
      <c r="K406" s="16"/>
      <c r="L406" s="16"/>
      <c r="N406" s="16"/>
      <c r="O406" s="16"/>
      <c r="Q406" s="16"/>
    </row>
    <row r="407" spans="5:17" s="15" customFormat="1" hidden="1" x14ac:dyDescent="0.2">
      <c r="E407" s="16"/>
      <c r="F407" s="16"/>
      <c r="H407" s="16"/>
      <c r="I407" s="16"/>
      <c r="K407" s="16"/>
      <c r="L407" s="16"/>
      <c r="N407" s="16"/>
      <c r="O407" s="16"/>
      <c r="Q407" s="16"/>
    </row>
    <row r="408" spans="5:17" s="15" customFormat="1" hidden="1" x14ac:dyDescent="0.2">
      <c r="E408" s="16"/>
      <c r="F408" s="16"/>
      <c r="H408" s="16"/>
      <c r="I408" s="16"/>
      <c r="K408" s="16"/>
      <c r="L408" s="16"/>
      <c r="N408" s="16"/>
      <c r="O408" s="16"/>
      <c r="Q408" s="16"/>
    </row>
    <row r="409" spans="5:17" s="15" customFormat="1" hidden="1" x14ac:dyDescent="0.2">
      <c r="E409" s="16"/>
      <c r="F409" s="16"/>
      <c r="H409" s="16"/>
      <c r="I409" s="16"/>
      <c r="K409" s="16"/>
      <c r="L409" s="16"/>
      <c r="N409" s="16"/>
      <c r="O409" s="16"/>
      <c r="Q409" s="16"/>
    </row>
    <row r="410" spans="5:17" s="15" customFormat="1" hidden="1" x14ac:dyDescent="0.2">
      <c r="E410" s="16"/>
      <c r="F410" s="16"/>
      <c r="H410" s="16"/>
      <c r="I410" s="16"/>
      <c r="K410" s="16"/>
      <c r="L410" s="16"/>
      <c r="N410" s="16"/>
      <c r="O410" s="16"/>
      <c r="Q410" s="16"/>
    </row>
    <row r="411" spans="5:17" s="15" customFormat="1" hidden="1" x14ac:dyDescent="0.2">
      <c r="E411" s="16"/>
      <c r="F411" s="16"/>
      <c r="H411" s="16"/>
      <c r="I411" s="16"/>
      <c r="K411" s="16"/>
      <c r="L411" s="16"/>
      <c r="N411" s="16"/>
      <c r="O411" s="16"/>
      <c r="Q411" s="16"/>
    </row>
    <row r="412" spans="5:17" s="15" customFormat="1" hidden="1" x14ac:dyDescent="0.2">
      <c r="E412" s="16"/>
      <c r="F412" s="16"/>
      <c r="H412" s="16"/>
      <c r="I412" s="16"/>
      <c r="K412" s="16"/>
      <c r="L412" s="16"/>
      <c r="N412" s="16"/>
      <c r="O412" s="16"/>
      <c r="Q412" s="16"/>
    </row>
    <row r="413" spans="5:17" s="15" customFormat="1" hidden="1" x14ac:dyDescent="0.2">
      <c r="E413" s="16"/>
      <c r="F413" s="16"/>
      <c r="H413" s="16"/>
      <c r="I413" s="16"/>
      <c r="K413" s="16"/>
      <c r="L413" s="16"/>
      <c r="N413" s="16"/>
      <c r="O413" s="16"/>
      <c r="Q413" s="16"/>
    </row>
    <row r="414" spans="5:17" s="15" customFormat="1" hidden="1" x14ac:dyDescent="0.2">
      <c r="E414" s="16"/>
      <c r="F414" s="16"/>
      <c r="H414" s="16"/>
      <c r="I414" s="16"/>
      <c r="K414" s="16"/>
      <c r="L414" s="16"/>
      <c r="N414" s="16"/>
      <c r="O414" s="16"/>
      <c r="Q414" s="16"/>
    </row>
    <row r="415" spans="5:17" s="15" customFormat="1" hidden="1" x14ac:dyDescent="0.2">
      <c r="E415" s="16"/>
      <c r="F415" s="16"/>
      <c r="H415" s="16"/>
      <c r="I415" s="16"/>
      <c r="K415" s="16"/>
      <c r="L415" s="16"/>
      <c r="N415" s="16"/>
      <c r="O415" s="16"/>
      <c r="Q415" s="16"/>
    </row>
    <row r="416" spans="5:17" s="15" customFormat="1" hidden="1" x14ac:dyDescent="0.2">
      <c r="E416" s="16"/>
      <c r="F416" s="16"/>
      <c r="H416" s="16"/>
      <c r="I416" s="16"/>
      <c r="K416" s="16"/>
      <c r="L416" s="16"/>
      <c r="N416" s="16"/>
      <c r="O416" s="16"/>
      <c r="Q416" s="16"/>
    </row>
    <row r="417" spans="5:17" s="15" customFormat="1" hidden="1" x14ac:dyDescent="0.2">
      <c r="E417" s="16"/>
      <c r="F417" s="16"/>
      <c r="H417" s="16"/>
      <c r="I417" s="16"/>
      <c r="K417" s="16"/>
      <c r="L417" s="16"/>
      <c r="N417" s="16"/>
      <c r="O417" s="16"/>
      <c r="Q417" s="16"/>
    </row>
    <row r="418" spans="5:17" s="15" customFormat="1" hidden="1" x14ac:dyDescent="0.2">
      <c r="E418" s="16"/>
      <c r="F418" s="16"/>
      <c r="H418" s="16"/>
      <c r="I418" s="16"/>
      <c r="K418" s="16"/>
      <c r="L418" s="16"/>
      <c r="N418" s="16"/>
      <c r="O418" s="16"/>
      <c r="Q418" s="16"/>
    </row>
    <row r="419" spans="5:17" s="15" customFormat="1" hidden="1" x14ac:dyDescent="0.2">
      <c r="E419" s="16"/>
      <c r="F419" s="16"/>
      <c r="H419" s="16"/>
      <c r="I419" s="16"/>
      <c r="K419" s="16"/>
      <c r="L419" s="16"/>
      <c r="N419" s="16"/>
      <c r="O419" s="16"/>
      <c r="Q419" s="16"/>
    </row>
    <row r="420" spans="5:17" s="15" customFormat="1" hidden="1" x14ac:dyDescent="0.2">
      <c r="E420" s="16"/>
      <c r="F420" s="16"/>
      <c r="H420" s="16"/>
      <c r="I420" s="16"/>
      <c r="K420" s="16"/>
      <c r="L420" s="16"/>
      <c r="N420" s="16"/>
      <c r="O420" s="16"/>
      <c r="Q420" s="16"/>
    </row>
    <row r="421" spans="5:17" s="15" customFormat="1" hidden="1" x14ac:dyDescent="0.2">
      <c r="E421" s="16"/>
      <c r="F421" s="16"/>
      <c r="H421" s="16"/>
      <c r="I421" s="16"/>
      <c r="K421" s="16"/>
      <c r="L421" s="16"/>
      <c r="N421" s="16"/>
      <c r="O421" s="16"/>
      <c r="Q421" s="16"/>
    </row>
    <row r="422" spans="5:17" s="15" customFormat="1" hidden="1" x14ac:dyDescent="0.2">
      <c r="E422" s="16"/>
      <c r="F422" s="16"/>
      <c r="H422" s="16"/>
      <c r="I422" s="16"/>
      <c r="K422" s="16"/>
      <c r="L422" s="16"/>
      <c r="N422" s="16"/>
      <c r="O422" s="16"/>
      <c r="Q422" s="16"/>
    </row>
    <row r="423" spans="5:17" s="15" customFormat="1" hidden="1" x14ac:dyDescent="0.2">
      <c r="E423" s="16"/>
      <c r="F423" s="16"/>
      <c r="H423" s="16"/>
      <c r="I423" s="16"/>
      <c r="K423" s="16"/>
      <c r="L423" s="16"/>
      <c r="N423" s="16"/>
      <c r="O423" s="16"/>
      <c r="Q423" s="16"/>
    </row>
    <row r="424" spans="5:17" s="15" customFormat="1" hidden="1" x14ac:dyDescent="0.2">
      <c r="E424" s="16"/>
      <c r="F424" s="16"/>
      <c r="H424" s="16"/>
      <c r="I424" s="16"/>
      <c r="K424" s="16"/>
      <c r="L424" s="16"/>
      <c r="N424" s="16"/>
      <c r="O424" s="16"/>
      <c r="Q424" s="16"/>
    </row>
    <row r="425" spans="5:17" s="15" customFormat="1" hidden="1" x14ac:dyDescent="0.2">
      <c r="E425" s="16"/>
      <c r="F425" s="16"/>
      <c r="H425" s="16"/>
      <c r="I425" s="16"/>
      <c r="K425" s="16"/>
      <c r="L425" s="16"/>
      <c r="N425" s="16"/>
      <c r="O425" s="16"/>
      <c r="Q425" s="16"/>
    </row>
    <row r="426" spans="5:17" s="15" customFormat="1" hidden="1" x14ac:dyDescent="0.2">
      <c r="E426" s="16"/>
      <c r="F426" s="16"/>
      <c r="H426" s="16"/>
      <c r="I426" s="16"/>
      <c r="K426" s="16"/>
      <c r="L426" s="16"/>
      <c r="N426" s="16"/>
      <c r="O426" s="16"/>
      <c r="Q426" s="16"/>
    </row>
    <row r="427" spans="5:17" s="15" customFormat="1" hidden="1" x14ac:dyDescent="0.2">
      <c r="E427" s="16"/>
      <c r="F427" s="16"/>
      <c r="H427" s="16"/>
      <c r="I427" s="16"/>
      <c r="K427" s="16"/>
      <c r="L427" s="16"/>
      <c r="N427" s="16"/>
      <c r="O427" s="16"/>
      <c r="Q427" s="16"/>
    </row>
    <row r="428" spans="5:17" s="15" customFormat="1" hidden="1" x14ac:dyDescent="0.2">
      <c r="E428" s="16"/>
      <c r="F428" s="16"/>
      <c r="H428" s="16"/>
      <c r="I428" s="16"/>
      <c r="K428" s="16"/>
      <c r="L428" s="16"/>
      <c r="N428" s="16"/>
      <c r="O428" s="16"/>
      <c r="Q428" s="16"/>
    </row>
    <row r="429" spans="5:17" s="15" customFormat="1" hidden="1" x14ac:dyDescent="0.2">
      <c r="E429" s="16"/>
      <c r="F429" s="16"/>
      <c r="H429" s="16"/>
      <c r="I429" s="16"/>
      <c r="K429" s="16"/>
      <c r="L429" s="16"/>
      <c r="N429" s="16"/>
      <c r="O429" s="16"/>
      <c r="Q429" s="16"/>
    </row>
    <row r="430" spans="5:17" s="15" customFormat="1" hidden="1" x14ac:dyDescent="0.2">
      <c r="E430" s="16"/>
      <c r="F430" s="16"/>
      <c r="H430" s="16"/>
      <c r="I430" s="16"/>
      <c r="K430" s="16"/>
      <c r="L430" s="16"/>
      <c r="N430" s="16"/>
      <c r="O430" s="16"/>
      <c r="Q430" s="16"/>
    </row>
    <row r="431" spans="5:17" s="15" customFormat="1" hidden="1" x14ac:dyDescent="0.2">
      <c r="E431" s="16"/>
      <c r="F431" s="16"/>
      <c r="H431" s="16"/>
      <c r="I431" s="16"/>
      <c r="K431" s="16"/>
      <c r="L431" s="16"/>
      <c r="N431" s="16"/>
      <c r="O431" s="16"/>
      <c r="Q431" s="16"/>
    </row>
    <row r="432" spans="5:17" s="15" customFormat="1" hidden="1" x14ac:dyDescent="0.2">
      <c r="E432" s="16"/>
      <c r="F432" s="16"/>
      <c r="H432" s="16"/>
      <c r="I432" s="16"/>
      <c r="K432" s="16"/>
      <c r="L432" s="16"/>
      <c r="N432" s="16"/>
      <c r="O432" s="16"/>
      <c r="Q432" s="16"/>
    </row>
    <row r="433" spans="5:17" s="15" customFormat="1" hidden="1" x14ac:dyDescent="0.2">
      <c r="E433" s="16"/>
      <c r="F433" s="16"/>
      <c r="H433" s="16"/>
      <c r="I433" s="16"/>
      <c r="K433" s="16"/>
      <c r="L433" s="16"/>
      <c r="N433" s="16"/>
      <c r="O433" s="16"/>
      <c r="Q433" s="16"/>
    </row>
    <row r="434" spans="5:17" s="15" customFormat="1" hidden="1" x14ac:dyDescent="0.2">
      <c r="E434" s="16"/>
      <c r="F434" s="16"/>
      <c r="H434" s="16"/>
      <c r="I434" s="16"/>
      <c r="K434" s="16"/>
      <c r="L434" s="16"/>
      <c r="N434" s="16"/>
      <c r="O434" s="16"/>
      <c r="Q434" s="16"/>
    </row>
    <row r="435" spans="5:17" s="15" customFormat="1" hidden="1" x14ac:dyDescent="0.2">
      <c r="E435" s="16"/>
      <c r="F435" s="16"/>
      <c r="H435" s="16"/>
      <c r="I435" s="16"/>
      <c r="K435" s="16"/>
      <c r="L435" s="16"/>
      <c r="N435" s="16"/>
      <c r="O435" s="16"/>
      <c r="Q435" s="16"/>
    </row>
    <row r="436" spans="5:17" s="15" customFormat="1" hidden="1" x14ac:dyDescent="0.2">
      <c r="E436" s="16"/>
      <c r="F436" s="16"/>
      <c r="H436" s="16"/>
      <c r="I436" s="16"/>
      <c r="K436" s="16"/>
      <c r="L436" s="16"/>
      <c r="N436" s="16"/>
      <c r="O436" s="16"/>
      <c r="Q436" s="16"/>
    </row>
    <row r="437" spans="5:17" s="15" customFormat="1" hidden="1" x14ac:dyDescent="0.2">
      <c r="E437" s="16"/>
      <c r="F437" s="16"/>
      <c r="H437" s="16"/>
      <c r="I437" s="16"/>
      <c r="K437" s="16"/>
      <c r="L437" s="16"/>
      <c r="N437" s="16"/>
      <c r="O437" s="16"/>
      <c r="Q437" s="16"/>
    </row>
    <row r="438" spans="5:17" s="15" customFormat="1" hidden="1" x14ac:dyDescent="0.2">
      <c r="E438" s="16"/>
      <c r="F438" s="16"/>
      <c r="H438" s="16"/>
      <c r="I438" s="16"/>
      <c r="K438" s="16"/>
      <c r="L438" s="16"/>
      <c r="N438" s="16"/>
      <c r="O438" s="16"/>
      <c r="Q438" s="16"/>
    </row>
    <row r="439" spans="5:17" s="15" customFormat="1" hidden="1" x14ac:dyDescent="0.2">
      <c r="E439" s="16"/>
      <c r="F439" s="16"/>
      <c r="H439" s="16"/>
      <c r="I439" s="16"/>
      <c r="K439" s="16"/>
      <c r="L439" s="16"/>
      <c r="N439" s="16"/>
      <c r="O439" s="16"/>
      <c r="Q439" s="16"/>
    </row>
    <row r="440" spans="5:17" s="15" customFormat="1" hidden="1" x14ac:dyDescent="0.2">
      <c r="E440" s="16"/>
      <c r="F440" s="16"/>
      <c r="H440" s="16"/>
      <c r="I440" s="16"/>
      <c r="K440" s="16"/>
      <c r="L440" s="16"/>
      <c r="N440" s="16"/>
      <c r="O440" s="16"/>
      <c r="Q440" s="16"/>
    </row>
    <row r="441" spans="5:17" s="15" customFormat="1" hidden="1" x14ac:dyDescent="0.2">
      <c r="E441" s="16"/>
      <c r="F441" s="16"/>
      <c r="H441" s="16"/>
      <c r="I441" s="16"/>
      <c r="K441" s="16"/>
      <c r="L441" s="16"/>
      <c r="N441" s="16"/>
      <c r="O441" s="16"/>
      <c r="Q441" s="16"/>
    </row>
    <row r="442" spans="5:17" s="15" customFormat="1" hidden="1" x14ac:dyDescent="0.2">
      <c r="E442" s="16"/>
      <c r="F442" s="16"/>
      <c r="H442" s="16"/>
      <c r="I442" s="16"/>
      <c r="K442" s="16"/>
      <c r="L442" s="16"/>
      <c r="N442" s="16"/>
      <c r="O442" s="16"/>
      <c r="Q442" s="16"/>
    </row>
    <row r="443" spans="5:17" s="15" customFormat="1" hidden="1" x14ac:dyDescent="0.2">
      <c r="E443" s="16"/>
      <c r="F443" s="16"/>
      <c r="H443" s="16"/>
      <c r="I443" s="16"/>
      <c r="K443" s="16"/>
      <c r="L443" s="16"/>
      <c r="N443" s="16"/>
      <c r="O443" s="16"/>
      <c r="Q443" s="16"/>
    </row>
    <row r="444" spans="5:17" s="15" customFormat="1" hidden="1" x14ac:dyDescent="0.2">
      <c r="E444" s="16"/>
      <c r="F444" s="16"/>
      <c r="H444" s="16"/>
      <c r="I444" s="16"/>
      <c r="K444" s="16"/>
      <c r="L444" s="16"/>
      <c r="N444" s="16"/>
      <c r="O444" s="16"/>
      <c r="Q444" s="16"/>
    </row>
    <row r="445" spans="5:17" s="15" customFormat="1" hidden="1" x14ac:dyDescent="0.2">
      <c r="E445" s="16"/>
      <c r="F445" s="16"/>
      <c r="H445" s="16"/>
      <c r="I445" s="16"/>
      <c r="K445" s="16"/>
      <c r="L445" s="16"/>
      <c r="N445" s="16"/>
      <c r="O445" s="16"/>
      <c r="Q445" s="16"/>
    </row>
    <row r="446" spans="5:17" s="15" customFormat="1" hidden="1" x14ac:dyDescent="0.2">
      <c r="E446" s="16"/>
      <c r="F446" s="16"/>
      <c r="H446" s="16"/>
      <c r="I446" s="16"/>
      <c r="K446" s="16"/>
      <c r="L446" s="16"/>
      <c r="N446" s="16"/>
      <c r="O446" s="16"/>
      <c r="Q446" s="16"/>
    </row>
    <row r="447" spans="5:17" s="15" customFormat="1" hidden="1" x14ac:dyDescent="0.2">
      <c r="E447" s="16"/>
      <c r="F447" s="16"/>
      <c r="H447" s="16"/>
      <c r="I447" s="16"/>
      <c r="K447" s="16"/>
      <c r="L447" s="16"/>
      <c r="N447" s="16"/>
      <c r="O447" s="16"/>
      <c r="Q447" s="16"/>
    </row>
    <row r="448" spans="5:17" s="15" customFormat="1" hidden="1" x14ac:dyDescent="0.2">
      <c r="E448" s="16"/>
      <c r="F448" s="16"/>
      <c r="H448" s="16"/>
      <c r="I448" s="16"/>
      <c r="K448" s="16"/>
      <c r="L448" s="16"/>
      <c r="N448" s="16"/>
      <c r="O448" s="16"/>
      <c r="Q448" s="16"/>
    </row>
    <row r="449" spans="5:17" s="15" customFormat="1" hidden="1" x14ac:dyDescent="0.2">
      <c r="E449" s="16"/>
      <c r="F449" s="16"/>
      <c r="H449" s="16"/>
      <c r="I449" s="16"/>
      <c r="K449" s="16"/>
      <c r="L449" s="16"/>
      <c r="N449" s="16"/>
      <c r="O449" s="16"/>
      <c r="Q449" s="16"/>
    </row>
    <row r="450" spans="5:17" s="15" customFormat="1" hidden="1" x14ac:dyDescent="0.2">
      <c r="E450" s="16"/>
      <c r="F450" s="16"/>
      <c r="H450" s="16"/>
      <c r="I450" s="16"/>
      <c r="K450" s="16"/>
      <c r="L450" s="16"/>
      <c r="N450" s="16"/>
      <c r="O450" s="16"/>
      <c r="Q450" s="16"/>
    </row>
    <row r="451" spans="5:17" s="15" customFormat="1" hidden="1" x14ac:dyDescent="0.2">
      <c r="E451" s="16"/>
      <c r="F451" s="16"/>
      <c r="H451" s="16"/>
      <c r="I451" s="16"/>
      <c r="K451" s="16"/>
      <c r="L451" s="16"/>
      <c r="N451" s="16"/>
      <c r="O451" s="16"/>
      <c r="Q451" s="16"/>
    </row>
    <row r="452" spans="5:17" s="15" customFormat="1" hidden="1" x14ac:dyDescent="0.2">
      <c r="E452" s="16"/>
      <c r="F452" s="16"/>
      <c r="H452" s="16"/>
      <c r="I452" s="16"/>
      <c r="K452" s="16"/>
      <c r="L452" s="16"/>
      <c r="N452" s="16"/>
      <c r="O452" s="16"/>
      <c r="Q452" s="16"/>
    </row>
    <row r="453" spans="5:17" s="15" customFormat="1" hidden="1" x14ac:dyDescent="0.2">
      <c r="E453" s="16"/>
      <c r="F453" s="16"/>
      <c r="H453" s="16"/>
      <c r="I453" s="16"/>
      <c r="K453" s="16"/>
      <c r="L453" s="16"/>
      <c r="N453" s="16"/>
      <c r="O453" s="16"/>
      <c r="Q453" s="16"/>
    </row>
    <row r="454" spans="5:17" s="15" customFormat="1" hidden="1" x14ac:dyDescent="0.2">
      <c r="E454" s="16"/>
      <c r="F454" s="16"/>
      <c r="H454" s="16"/>
      <c r="I454" s="16"/>
      <c r="K454" s="16"/>
      <c r="L454" s="16"/>
      <c r="N454" s="16"/>
      <c r="O454" s="16"/>
      <c r="Q454" s="16"/>
    </row>
    <row r="455" spans="5:17" s="15" customFormat="1" hidden="1" x14ac:dyDescent="0.2">
      <c r="E455" s="16"/>
      <c r="F455" s="16"/>
      <c r="H455" s="16"/>
      <c r="I455" s="16"/>
      <c r="K455" s="16"/>
      <c r="L455" s="16"/>
      <c r="N455" s="16"/>
      <c r="O455" s="16"/>
      <c r="Q455" s="16"/>
    </row>
    <row r="456" spans="5:17" s="15" customFormat="1" hidden="1" x14ac:dyDescent="0.2">
      <c r="E456" s="16"/>
      <c r="F456" s="16"/>
      <c r="H456" s="16"/>
      <c r="I456" s="16"/>
      <c r="K456" s="16"/>
      <c r="L456" s="16"/>
      <c r="N456" s="16"/>
      <c r="O456" s="16"/>
      <c r="Q456" s="16"/>
    </row>
    <row r="457" spans="5:17" s="15" customFormat="1" hidden="1" x14ac:dyDescent="0.2">
      <c r="E457" s="16"/>
      <c r="F457" s="16"/>
      <c r="H457" s="16"/>
      <c r="I457" s="16"/>
      <c r="K457" s="16"/>
      <c r="L457" s="16"/>
      <c r="N457" s="16"/>
      <c r="O457" s="16"/>
      <c r="Q457" s="16"/>
    </row>
    <row r="458" spans="5:17" s="15" customFormat="1" hidden="1" x14ac:dyDescent="0.2">
      <c r="E458" s="16"/>
      <c r="F458" s="16"/>
      <c r="H458" s="16"/>
      <c r="I458" s="16"/>
      <c r="K458" s="16"/>
      <c r="L458" s="16"/>
      <c r="N458" s="16"/>
      <c r="O458" s="16"/>
      <c r="Q458" s="16"/>
    </row>
    <row r="459" spans="5:17" s="15" customFormat="1" hidden="1" x14ac:dyDescent="0.2">
      <c r="E459" s="16"/>
      <c r="F459" s="16"/>
      <c r="H459" s="16"/>
      <c r="I459" s="16"/>
      <c r="K459" s="16"/>
      <c r="L459" s="16"/>
      <c r="N459" s="16"/>
      <c r="O459" s="16"/>
      <c r="Q459" s="16"/>
    </row>
    <row r="460" spans="5:17" s="15" customFormat="1" hidden="1" x14ac:dyDescent="0.2">
      <c r="E460" s="16"/>
      <c r="F460" s="16"/>
      <c r="H460" s="16"/>
      <c r="I460" s="16"/>
      <c r="K460" s="16"/>
      <c r="L460" s="16"/>
      <c r="N460" s="16"/>
      <c r="O460" s="16"/>
      <c r="Q460" s="16"/>
    </row>
    <row r="461" spans="5:17" s="15" customFormat="1" hidden="1" x14ac:dyDescent="0.2">
      <c r="E461" s="16"/>
      <c r="F461" s="16"/>
      <c r="H461" s="16"/>
      <c r="I461" s="16"/>
      <c r="K461" s="16"/>
      <c r="L461" s="16"/>
      <c r="N461" s="16"/>
      <c r="O461" s="16"/>
      <c r="Q461" s="16"/>
    </row>
    <row r="462" spans="5:17" s="15" customFormat="1" hidden="1" x14ac:dyDescent="0.2">
      <c r="E462" s="16"/>
      <c r="F462" s="16"/>
      <c r="H462" s="16"/>
      <c r="I462" s="16"/>
      <c r="K462" s="16"/>
      <c r="L462" s="16"/>
      <c r="N462" s="16"/>
      <c r="O462" s="16"/>
      <c r="Q462" s="16"/>
    </row>
    <row r="463" spans="5:17" s="15" customFormat="1" hidden="1" x14ac:dyDescent="0.2">
      <c r="E463" s="16"/>
      <c r="F463" s="16"/>
      <c r="H463" s="16"/>
      <c r="I463" s="16"/>
      <c r="K463" s="16"/>
      <c r="L463" s="16"/>
      <c r="N463" s="16"/>
      <c r="O463" s="16"/>
      <c r="Q463" s="16"/>
    </row>
    <row r="464" spans="5:17" s="15" customFormat="1" hidden="1" x14ac:dyDescent="0.2">
      <c r="E464" s="16"/>
      <c r="F464" s="16"/>
      <c r="H464" s="16"/>
      <c r="I464" s="16"/>
      <c r="K464" s="16"/>
      <c r="L464" s="16"/>
      <c r="N464" s="16"/>
      <c r="O464" s="16"/>
      <c r="Q464" s="16"/>
    </row>
    <row r="465" spans="5:17" s="15" customFormat="1" hidden="1" x14ac:dyDescent="0.2">
      <c r="E465" s="16"/>
      <c r="F465" s="16"/>
      <c r="H465" s="16"/>
      <c r="I465" s="16"/>
      <c r="K465" s="16"/>
      <c r="L465" s="16"/>
      <c r="N465" s="16"/>
      <c r="O465" s="16"/>
      <c r="Q465" s="16"/>
    </row>
    <row r="466" spans="5:17" s="15" customFormat="1" hidden="1" x14ac:dyDescent="0.2">
      <c r="E466" s="16"/>
      <c r="F466" s="16"/>
      <c r="H466" s="16"/>
      <c r="I466" s="16"/>
      <c r="K466" s="16"/>
      <c r="L466" s="16"/>
      <c r="N466" s="16"/>
      <c r="O466" s="16"/>
      <c r="Q466" s="16"/>
    </row>
    <row r="467" spans="5:17" s="15" customFormat="1" hidden="1" x14ac:dyDescent="0.2">
      <c r="E467" s="16"/>
      <c r="F467" s="16"/>
      <c r="H467" s="16"/>
      <c r="I467" s="16"/>
      <c r="K467" s="16"/>
      <c r="L467" s="16"/>
      <c r="N467" s="16"/>
      <c r="O467" s="16"/>
      <c r="Q467" s="16"/>
    </row>
    <row r="468" spans="5:17" s="15" customFormat="1" hidden="1" x14ac:dyDescent="0.2">
      <c r="E468" s="16"/>
      <c r="F468" s="16"/>
      <c r="H468" s="16"/>
      <c r="I468" s="16"/>
      <c r="K468" s="16"/>
      <c r="L468" s="16"/>
      <c r="N468" s="16"/>
      <c r="O468" s="16"/>
      <c r="Q468" s="16"/>
    </row>
    <row r="469" spans="5:17" s="15" customFormat="1" hidden="1" x14ac:dyDescent="0.2">
      <c r="E469" s="16"/>
      <c r="F469" s="16"/>
      <c r="H469" s="16"/>
      <c r="I469" s="16"/>
      <c r="K469" s="16"/>
      <c r="L469" s="16"/>
      <c r="N469" s="16"/>
      <c r="O469" s="16"/>
      <c r="Q469" s="16"/>
    </row>
    <row r="470" spans="5:17" s="15" customFormat="1" hidden="1" x14ac:dyDescent="0.2">
      <c r="E470" s="16"/>
      <c r="F470" s="16"/>
      <c r="H470" s="16"/>
      <c r="I470" s="16"/>
      <c r="K470" s="16"/>
      <c r="L470" s="16"/>
      <c r="N470" s="16"/>
      <c r="O470" s="16"/>
      <c r="Q470" s="16"/>
    </row>
    <row r="471" spans="5:17" s="15" customFormat="1" hidden="1" x14ac:dyDescent="0.2">
      <c r="E471" s="16"/>
      <c r="F471" s="16"/>
      <c r="H471" s="16"/>
      <c r="I471" s="16"/>
      <c r="K471" s="16"/>
      <c r="L471" s="16"/>
      <c r="N471" s="16"/>
      <c r="O471" s="16"/>
      <c r="Q471" s="16"/>
    </row>
    <row r="472" spans="5:17" s="15" customFormat="1" hidden="1" x14ac:dyDescent="0.2">
      <c r="E472" s="16"/>
      <c r="F472" s="16"/>
      <c r="H472" s="16"/>
      <c r="I472" s="16"/>
      <c r="K472" s="16"/>
      <c r="L472" s="16"/>
      <c r="N472" s="16"/>
      <c r="O472" s="16"/>
      <c r="Q472" s="16"/>
    </row>
    <row r="473" spans="5:17" s="15" customFormat="1" hidden="1" x14ac:dyDescent="0.2">
      <c r="E473" s="16"/>
      <c r="F473" s="16"/>
      <c r="H473" s="16"/>
      <c r="I473" s="16"/>
      <c r="K473" s="16"/>
      <c r="L473" s="16"/>
      <c r="N473" s="16"/>
      <c r="O473" s="16"/>
      <c r="Q473" s="16"/>
    </row>
    <row r="474" spans="5:17" s="15" customFormat="1" hidden="1" x14ac:dyDescent="0.2">
      <c r="E474" s="16"/>
      <c r="F474" s="16"/>
      <c r="H474" s="16"/>
      <c r="I474" s="16"/>
      <c r="K474" s="16"/>
      <c r="L474" s="16"/>
      <c r="N474" s="16"/>
      <c r="O474" s="16"/>
      <c r="Q474" s="16"/>
    </row>
    <row r="475" spans="5:17" s="15" customFormat="1" hidden="1" x14ac:dyDescent="0.2">
      <c r="E475" s="16"/>
      <c r="F475" s="16"/>
      <c r="H475" s="16"/>
      <c r="I475" s="16"/>
      <c r="K475" s="16"/>
      <c r="L475" s="16"/>
      <c r="N475" s="16"/>
      <c r="O475" s="16"/>
      <c r="Q475" s="16"/>
    </row>
    <row r="476" spans="5:17" s="15" customFormat="1" hidden="1" x14ac:dyDescent="0.2">
      <c r="E476" s="16"/>
      <c r="F476" s="16"/>
      <c r="H476" s="16"/>
      <c r="I476" s="16"/>
      <c r="K476" s="16"/>
      <c r="L476" s="16"/>
      <c r="N476" s="16"/>
      <c r="O476" s="16"/>
      <c r="Q476" s="16"/>
    </row>
    <row r="477" spans="5:17" s="15" customFormat="1" hidden="1" x14ac:dyDescent="0.2">
      <c r="E477" s="16"/>
      <c r="F477" s="16"/>
      <c r="H477" s="16"/>
      <c r="I477" s="16"/>
      <c r="K477" s="16"/>
      <c r="L477" s="16"/>
      <c r="N477" s="16"/>
      <c r="O477" s="16"/>
      <c r="Q477" s="16"/>
    </row>
    <row r="478" spans="5:17" s="15" customFormat="1" hidden="1" x14ac:dyDescent="0.2">
      <c r="E478" s="16"/>
      <c r="F478" s="16"/>
      <c r="H478" s="16"/>
      <c r="I478" s="16"/>
      <c r="K478" s="16"/>
      <c r="L478" s="16"/>
      <c r="N478" s="16"/>
      <c r="O478" s="16"/>
      <c r="Q478" s="16"/>
    </row>
    <row r="479" spans="5:17" s="15" customFormat="1" hidden="1" x14ac:dyDescent="0.2">
      <c r="E479" s="16"/>
      <c r="F479" s="16"/>
      <c r="H479" s="16"/>
      <c r="I479" s="16"/>
      <c r="K479" s="16"/>
      <c r="L479" s="16"/>
      <c r="N479" s="16"/>
      <c r="O479" s="16"/>
      <c r="Q479" s="16"/>
    </row>
    <row r="480" spans="5:17" s="15" customFormat="1" hidden="1" x14ac:dyDescent="0.2">
      <c r="E480" s="16"/>
      <c r="F480" s="16"/>
      <c r="H480" s="16"/>
      <c r="I480" s="16"/>
      <c r="K480" s="16"/>
      <c r="L480" s="16"/>
      <c r="N480" s="16"/>
      <c r="O480" s="16"/>
      <c r="Q480" s="16"/>
    </row>
    <row r="481" spans="5:17" s="15" customFormat="1" hidden="1" x14ac:dyDescent="0.2">
      <c r="E481" s="16"/>
      <c r="F481" s="16"/>
      <c r="H481" s="16"/>
      <c r="I481" s="16"/>
      <c r="K481" s="16"/>
      <c r="L481" s="16"/>
      <c r="N481" s="16"/>
      <c r="O481" s="16"/>
      <c r="Q481" s="16"/>
    </row>
    <row r="482" spans="5:17" s="15" customFormat="1" hidden="1" x14ac:dyDescent="0.2">
      <c r="E482" s="16"/>
      <c r="F482" s="16"/>
      <c r="H482" s="16"/>
      <c r="I482" s="16"/>
      <c r="K482" s="16"/>
      <c r="L482" s="16"/>
      <c r="N482" s="16"/>
      <c r="O482" s="16"/>
      <c r="Q482" s="16"/>
    </row>
    <row r="483" spans="5:17" s="15" customFormat="1" hidden="1" x14ac:dyDescent="0.2">
      <c r="E483" s="16"/>
      <c r="F483" s="16"/>
      <c r="H483" s="16"/>
      <c r="I483" s="16"/>
      <c r="K483" s="16"/>
      <c r="L483" s="16"/>
      <c r="N483" s="16"/>
      <c r="O483" s="16"/>
      <c r="Q483" s="16"/>
    </row>
    <row r="484" spans="5:17" s="15" customFormat="1" hidden="1" x14ac:dyDescent="0.2">
      <c r="E484" s="16"/>
      <c r="F484" s="16"/>
      <c r="H484" s="16"/>
      <c r="I484" s="16"/>
      <c r="K484" s="16"/>
      <c r="L484" s="16"/>
      <c r="N484" s="16"/>
      <c r="O484" s="16"/>
      <c r="Q484" s="16"/>
    </row>
    <row r="485" spans="5:17" s="15" customFormat="1" hidden="1" x14ac:dyDescent="0.2">
      <c r="E485" s="16"/>
      <c r="F485" s="16"/>
      <c r="H485" s="16"/>
      <c r="I485" s="16"/>
      <c r="K485" s="16"/>
      <c r="L485" s="16"/>
      <c r="N485" s="16"/>
      <c r="O485" s="16"/>
      <c r="Q485" s="16"/>
    </row>
    <row r="486" spans="5:17" s="15" customFormat="1" hidden="1" x14ac:dyDescent="0.2">
      <c r="E486" s="16"/>
      <c r="F486" s="16"/>
      <c r="H486" s="16"/>
      <c r="I486" s="16"/>
      <c r="K486" s="16"/>
      <c r="L486" s="16"/>
      <c r="N486" s="16"/>
      <c r="O486" s="16"/>
      <c r="Q486" s="16"/>
    </row>
    <row r="487" spans="5:17" s="15" customFormat="1" hidden="1" x14ac:dyDescent="0.2">
      <c r="E487" s="16"/>
      <c r="F487" s="16"/>
      <c r="H487" s="16"/>
      <c r="I487" s="16"/>
      <c r="K487" s="16"/>
      <c r="L487" s="16"/>
      <c r="N487" s="16"/>
      <c r="O487" s="16"/>
      <c r="Q487" s="16"/>
    </row>
    <row r="488" spans="5:17" s="15" customFormat="1" hidden="1" x14ac:dyDescent="0.2">
      <c r="E488" s="16"/>
      <c r="F488" s="16"/>
      <c r="H488" s="16"/>
      <c r="I488" s="16"/>
      <c r="K488" s="16"/>
      <c r="L488" s="16"/>
      <c r="N488" s="16"/>
      <c r="O488" s="16"/>
      <c r="Q488" s="16"/>
    </row>
    <row r="489" spans="5:17" s="15" customFormat="1" hidden="1" x14ac:dyDescent="0.2">
      <c r="E489" s="16"/>
      <c r="F489" s="16"/>
      <c r="H489" s="16"/>
      <c r="I489" s="16"/>
      <c r="K489" s="16"/>
      <c r="L489" s="16"/>
      <c r="N489" s="16"/>
      <c r="O489" s="16"/>
      <c r="Q489" s="16"/>
    </row>
    <row r="490" spans="5:17" s="15" customFormat="1" hidden="1" x14ac:dyDescent="0.2">
      <c r="E490" s="16"/>
      <c r="F490" s="16"/>
      <c r="H490" s="16"/>
      <c r="I490" s="16"/>
      <c r="K490" s="16"/>
      <c r="L490" s="16"/>
      <c r="N490" s="16"/>
      <c r="O490" s="16"/>
      <c r="Q490" s="16"/>
    </row>
    <row r="491" spans="5:17" s="15" customFormat="1" hidden="1" x14ac:dyDescent="0.2">
      <c r="E491" s="16"/>
      <c r="F491" s="16"/>
      <c r="H491" s="16"/>
      <c r="I491" s="16"/>
      <c r="K491" s="16"/>
      <c r="L491" s="16"/>
      <c r="N491" s="16"/>
      <c r="O491" s="16"/>
      <c r="Q491" s="16"/>
    </row>
    <row r="492" spans="5:17" s="15" customFormat="1" hidden="1" x14ac:dyDescent="0.2">
      <c r="E492" s="16"/>
      <c r="F492" s="16"/>
      <c r="H492" s="16"/>
      <c r="I492" s="16"/>
      <c r="K492" s="16"/>
      <c r="L492" s="16"/>
      <c r="N492" s="16"/>
      <c r="O492" s="16"/>
      <c r="Q492" s="16"/>
    </row>
    <row r="493" spans="5:17" s="15" customFormat="1" hidden="1" x14ac:dyDescent="0.2">
      <c r="E493" s="16"/>
      <c r="F493" s="16"/>
      <c r="H493" s="16"/>
      <c r="I493" s="16"/>
      <c r="K493" s="16"/>
      <c r="L493" s="16"/>
      <c r="N493" s="16"/>
      <c r="O493" s="16"/>
      <c r="Q493" s="16"/>
    </row>
    <row r="494" spans="5:17" s="15" customFormat="1" hidden="1" x14ac:dyDescent="0.2">
      <c r="E494" s="16"/>
      <c r="F494" s="16"/>
      <c r="H494" s="16"/>
      <c r="I494" s="16"/>
      <c r="K494" s="16"/>
      <c r="L494" s="16"/>
      <c r="N494" s="16"/>
      <c r="O494" s="16"/>
      <c r="Q494" s="16"/>
    </row>
    <row r="495" spans="5:17" s="15" customFormat="1" hidden="1" x14ac:dyDescent="0.2">
      <c r="E495" s="16"/>
      <c r="F495" s="16"/>
      <c r="H495" s="16"/>
      <c r="I495" s="16"/>
      <c r="K495" s="16"/>
      <c r="L495" s="16"/>
      <c r="N495" s="16"/>
      <c r="O495" s="16"/>
      <c r="Q495" s="16"/>
    </row>
    <row r="496" spans="5:17" s="15" customFormat="1" hidden="1" x14ac:dyDescent="0.2">
      <c r="E496" s="16"/>
      <c r="F496" s="16"/>
      <c r="H496" s="16"/>
      <c r="I496" s="16"/>
      <c r="K496" s="16"/>
      <c r="L496" s="16"/>
      <c r="N496" s="16"/>
      <c r="O496" s="16"/>
      <c r="Q496" s="16"/>
    </row>
    <row r="497" spans="5:17" s="15" customFormat="1" hidden="1" x14ac:dyDescent="0.2">
      <c r="E497" s="16"/>
      <c r="F497" s="16"/>
      <c r="H497" s="16"/>
      <c r="I497" s="16"/>
      <c r="K497" s="16"/>
      <c r="L497" s="16"/>
      <c r="N497" s="16"/>
      <c r="O497" s="16"/>
      <c r="Q497" s="16"/>
    </row>
    <row r="498" spans="5:17" s="15" customFormat="1" hidden="1" x14ac:dyDescent="0.2">
      <c r="E498" s="16"/>
      <c r="F498" s="16"/>
      <c r="H498" s="16"/>
      <c r="I498" s="16"/>
      <c r="K498" s="16"/>
      <c r="L498" s="16"/>
      <c r="N498" s="16"/>
      <c r="O498" s="16"/>
      <c r="Q498" s="16"/>
    </row>
    <row r="499" spans="5:17" s="15" customFormat="1" hidden="1" x14ac:dyDescent="0.2">
      <c r="E499" s="16"/>
      <c r="F499" s="16"/>
      <c r="H499" s="16"/>
      <c r="I499" s="16"/>
      <c r="K499" s="16"/>
      <c r="L499" s="16"/>
      <c r="N499" s="16"/>
      <c r="O499" s="16"/>
      <c r="Q499" s="16"/>
    </row>
    <row r="500" spans="5:17" s="15" customFormat="1" hidden="1" x14ac:dyDescent="0.2">
      <c r="E500" s="16"/>
      <c r="F500" s="16"/>
      <c r="H500" s="16"/>
      <c r="I500" s="16"/>
      <c r="K500" s="16"/>
      <c r="L500" s="16"/>
      <c r="N500" s="16"/>
      <c r="O500" s="16"/>
      <c r="Q500" s="16"/>
    </row>
    <row r="501" spans="5:17" s="15" customFormat="1" hidden="1" x14ac:dyDescent="0.2">
      <c r="E501" s="16"/>
      <c r="F501" s="16"/>
      <c r="H501" s="16"/>
      <c r="I501" s="16"/>
      <c r="K501" s="16"/>
      <c r="L501" s="16"/>
      <c r="N501" s="16"/>
      <c r="O501" s="16"/>
      <c r="Q501" s="16"/>
    </row>
    <row r="502" spans="5:17" s="15" customFormat="1" hidden="1" x14ac:dyDescent="0.2">
      <c r="E502" s="16"/>
      <c r="F502" s="16"/>
      <c r="H502" s="16"/>
      <c r="I502" s="16"/>
      <c r="K502" s="16"/>
      <c r="L502" s="16"/>
      <c r="N502" s="16"/>
      <c r="O502" s="16"/>
      <c r="Q502" s="16"/>
    </row>
    <row r="503" spans="5:17" s="15" customFormat="1" hidden="1" x14ac:dyDescent="0.2">
      <c r="E503" s="16"/>
      <c r="F503" s="16"/>
      <c r="H503" s="16"/>
      <c r="I503" s="16"/>
      <c r="K503" s="16"/>
      <c r="L503" s="16"/>
      <c r="N503" s="16"/>
      <c r="O503" s="16"/>
      <c r="Q503" s="16"/>
    </row>
    <row r="504" spans="5:17" s="15" customFormat="1" hidden="1" x14ac:dyDescent="0.2">
      <c r="E504" s="16"/>
      <c r="F504" s="16"/>
      <c r="H504" s="16"/>
      <c r="I504" s="16"/>
      <c r="K504" s="16"/>
      <c r="L504" s="16"/>
      <c r="N504" s="16"/>
      <c r="O504" s="16"/>
      <c r="Q504" s="16"/>
    </row>
    <row r="505" spans="5:17" s="15" customFormat="1" hidden="1" x14ac:dyDescent="0.2">
      <c r="E505" s="16"/>
      <c r="F505" s="16"/>
      <c r="H505" s="16"/>
      <c r="I505" s="16"/>
      <c r="K505" s="16"/>
      <c r="L505" s="16"/>
      <c r="N505" s="16"/>
      <c r="O505" s="16"/>
      <c r="Q505" s="16"/>
    </row>
    <row r="506" spans="5:17" s="15" customFormat="1" hidden="1" x14ac:dyDescent="0.2">
      <c r="E506" s="16"/>
      <c r="F506" s="16"/>
      <c r="H506" s="16"/>
      <c r="I506" s="16"/>
      <c r="K506" s="16"/>
      <c r="L506" s="16"/>
      <c r="N506" s="16"/>
      <c r="O506" s="16"/>
      <c r="Q506" s="16"/>
    </row>
    <row r="507" spans="5:17" s="15" customFormat="1" hidden="1" x14ac:dyDescent="0.2">
      <c r="E507" s="16"/>
      <c r="F507" s="16"/>
      <c r="H507" s="16"/>
      <c r="I507" s="16"/>
      <c r="K507" s="16"/>
      <c r="L507" s="16"/>
      <c r="N507" s="16"/>
      <c r="O507" s="16"/>
      <c r="Q507" s="16"/>
    </row>
    <row r="508" spans="5:17" s="15" customFormat="1" hidden="1" x14ac:dyDescent="0.2">
      <c r="E508" s="16"/>
      <c r="F508" s="16"/>
      <c r="H508" s="16"/>
      <c r="I508" s="16"/>
      <c r="K508" s="16"/>
      <c r="L508" s="16"/>
      <c r="N508" s="16"/>
      <c r="O508" s="16"/>
      <c r="Q508" s="16"/>
    </row>
    <row r="509" spans="5:17" s="15" customFormat="1" hidden="1" x14ac:dyDescent="0.2">
      <c r="E509" s="16"/>
      <c r="F509" s="16"/>
      <c r="H509" s="16"/>
      <c r="I509" s="16"/>
      <c r="K509" s="16"/>
      <c r="L509" s="16"/>
      <c r="N509" s="16"/>
      <c r="O509" s="16"/>
      <c r="Q509" s="16"/>
    </row>
    <row r="510" spans="5:17" s="15" customFormat="1" hidden="1" x14ac:dyDescent="0.2">
      <c r="E510" s="16"/>
      <c r="F510" s="16"/>
      <c r="H510" s="16"/>
      <c r="I510" s="16"/>
      <c r="K510" s="16"/>
      <c r="L510" s="16"/>
      <c r="N510" s="16"/>
      <c r="O510" s="16"/>
      <c r="Q510" s="16"/>
    </row>
    <row r="511" spans="5:17" s="15" customFormat="1" hidden="1" x14ac:dyDescent="0.2">
      <c r="E511" s="16"/>
      <c r="F511" s="16"/>
      <c r="H511" s="16"/>
      <c r="I511" s="16"/>
      <c r="K511" s="16"/>
      <c r="L511" s="16"/>
      <c r="N511" s="16"/>
      <c r="O511" s="16"/>
      <c r="Q511" s="16"/>
    </row>
    <row r="512" spans="5:17" s="15" customFormat="1" hidden="1" x14ac:dyDescent="0.2">
      <c r="E512" s="16"/>
      <c r="F512" s="16"/>
      <c r="H512" s="16"/>
      <c r="I512" s="16"/>
      <c r="K512" s="16"/>
      <c r="L512" s="16"/>
      <c r="N512" s="16"/>
      <c r="O512" s="16"/>
      <c r="Q512" s="16"/>
    </row>
    <row r="513" spans="5:17" s="15" customFormat="1" hidden="1" x14ac:dyDescent="0.2">
      <c r="E513" s="16"/>
      <c r="F513" s="16"/>
      <c r="H513" s="16"/>
      <c r="I513" s="16"/>
      <c r="K513" s="16"/>
      <c r="L513" s="16"/>
      <c r="N513" s="16"/>
      <c r="O513" s="16"/>
      <c r="Q513" s="16"/>
    </row>
    <row r="514" spans="5:17" s="15" customFormat="1" hidden="1" x14ac:dyDescent="0.2">
      <c r="E514" s="16"/>
      <c r="F514" s="16"/>
      <c r="H514" s="16"/>
      <c r="I514" s="16"/>
      <c r="K514" s="16"/>
      <c r="L514" s="16"/>
      <c r="N514" s="16"/>
      <c r="O514" s="16"/>
      <c r="Q514" s="16"/>
    </row>
    <row r="515" spans="5:17" s="15" customFormat="1" hidden="1" x14ac:dyDescent="0.2">
      <c r="E515" s="16"/>
      <c r="F515" s="16"/>
      <c r="H515" s="16"/>
      <c r="I515" s="16"/>
      <c r="K515" s="16"/>
      <c r="L515" s="16"/>
      <c r="N515" s="16"/>
      <c r="O515" s="16"/>
      <c r="Q515" s="16"/>
    </row>
    <row r="516" spans="5:17" s="15" customFormat="1" hidden="1" x14ac:dyDescent="0.2">
      <c r="E516" s="16"/>
      <c r="F516" s="16"/>
      <c r="H516" s="16"/>
      <c r="I516" s="16"/>
      <c r="K516" s="16"/>
      <c r="L516" s="16"/>
      <c r="N516" s="16"/>
      <c r="O516" s="16"/>
      <c r="Q516" s="16"/>
    </row>
    <row r="517" spans="5:17" s="15" customFormat="1" hidden="1" x14ac:dyDescent="0.2">
      <c r="E517" s="16"/>
      <c r="F517" s="16"/>
      <c r="H517" s="16"/>
      <c r="I517" s="16"/>
      <c r="K517" s="16"/>
      <c r="L517" s="16"/>
      <c r="N517" s="16"/>
      <c r="O517" s="16"/>
      <c r="Q517" s="16"/>
    </row>
    <row r="518" spans="5:17" s="15" customFormat="1" hidden="1" x14ac:dyDescent="0.2">
      <c r="E518" s="16"/>
      <c r="F518" s="16"/>
      <c r="H518" s="16"/>
      <c r="I518" s="16"/>
      <c r="K518" s="16"/>
      <c r="L518" s="16"/>
      <c r="N518" s="16"/>
      <c r="O518" s="16"/>
      <c r="Q518" s="16"/>
    </row>
    <row r="519" spans="5:17" s="15" customFormat="1" hidden="1" x14ac:dyDescent="0.2">
      <c r="E519" s="16"/>
      <c r="F519" s="16"/>
      <c r="H519" s="16"/>
      <c r="I519" s="16"/>
      <c r="K519" s="16"/>
      <c r="L519" s="16"/>
      <c r="N519" s="16"/>
      <c r="O519" s="16"/>
      <c r="Q519" s="16"/>
    </row>
    <row r="520" spans="5:17" s="15" customFormat="1" hidden="1" x14ac:dyDescent="0.2">
      <c r="E520" s="16"/>
      <c r="F520" s="16"/>
      <c r="H520" s="16"/>
      <c r="I520" s="16"/>
      <c r="K520" s="16"/>
      <c r="L520" s="16"/>
      <c r="N520" s="16"/>
      <c r="O520" s="16"/>
      <c r="Q520" s="16"/>
    </row>
    <row r="521" spans="5:17" s="15" customFormat="1" hidden="1" x14ac:dyDescent="0.2">
      <c r="E521" s="16"/>
      <c r="F521" s="16"/>
      <c r="H521" s="16"/>
      <c r="I521" s="16"/>
      <c r="K521" s="16"/>
      <c r="L521" s="16"/>
      <c r="N521" s="16"/>
      <c r="O521" s="16"/>
      <c r="Q521" s="16"/>
    </row>
    <row r="522" spans="5:17" s="15" customFormat="1" hidden="1" x14ac:dyDescent="0.2">
      <c r="E522" s="16"/>
      <c r="F522" s="16"/>
      <c r="H522" s="16"/>
      <c r="I522" s="16"/>
      <c r="K522" s="16"/>
      <c r="L522" s="16"/>
      <c r="N522" s="16"/>
      <c r="O522" s="16"/>
      <c r="Q522" s="16"/>
    </row>
    <row r="523" spans="5:17" s="15" customFormat="1" hidden="1" x14ac:dyDescent="0.2">
      <c r="E523" s="16"/>
      <c r="F523" s="16"/>
      <c r="H523" s="16"/>
      <c r="I523" s="16"/>
      <c r="K523" s="16"/>
      <c r="L523" s="16"/>
      <c r="N523" s="16"/>
      <c r="O523" s="16"/>
      <c r="Q523" s="16"/>
    </row>
    <row r="524" spans="5:17" s="15" customFormat="1" hidden="1" x14ac:dyDescent="0.2">
      <c r="E524" s="16"/>
      <c r="F524" s="16"/>
      <c r="H524" s="16"/>
      <c r="I524" s="16"/>
      <c r="K524" s="16"/>
      <c r="L524" s="16"/>
      <c r="N524" s="16"/>
      <c r="O524" s="16"/>
      <c r="Q524" s="16"/>
    </row>
    <row r="525" spans="5:17" s="15" customFormat="1" hidden="1" x14ac:dyDescent="0.2">
      <c r="E525" s="16"/>
      <c r="F525" s="16"/>
      <c r="H525" s="16"/>
      <c r="I525" s="16"/>
      <c r="K525" s="16"/>
      <c r="L525" s="16"/>
      <c r="N525" s="16"/>
      <c r="O525" s="16"/>
      <c r="Q525" s="16"/>
    </row>
    <row r="526" spans="5:17" s="15" customFormat="1" hidden="1" x14ac:dyDescent="0.2">
      <c r="E526" s="16"/>
      <c r="F526" s="16"/>
      <c r="H526" s="16"/>
      <c r="I526" s="16"/>
      <c r="K526" s="16"/>
      <c r="L526" s="16"/>
      <c r="N526" s="16"/>
      <c r="O526" s="16"/>
      <c r="Q526" s="16"/>
    </row>
    <row r="527" spans="5:17" s="15" customFormat="1" hidden="1" x14ac:dyDescent="0.2">
      <c r="E527" s="16"/>
      <c r="F527" s="16"/>
      <c r="H527" s="16"/>
      <c r="I527" s="16"/>
      <c r="K527" s="16"/>
      <c r="L527" s="16"/>
      <c r="N527" s="16"/>
      <c r="O527" s="16"/>
      <c r="Q527" s="16"/>
    </row>
    <row r="528" spans="5:17" s="15" customFormat="1" hidden="1" x14ac:dyDescent="0.2">
      <c r="E528" s="16"/>
      <c r="F528" s="16"/>
      <c r="H528" s="16"/>
      <c r="I528" s="16"/>
      <c r="K528" s="16"/>
      <c r="L528" s="16"/>
      <c r="N528" s="16"/>
      <c r="O528" s="16"/>
      <c r="Q528" s="16"/>
    </row>
    <row r="529" spans="5:17" s="15" customFormat="1" hidden="1" x14ac:dyDescent="0.2">
      <c r="E529" s="16"/>
      <c r="F529" s="16"/>
      <c r="H529" s="16"/>
      <c r="I529" s="16"/>
      <c r="K529" s="16"/>
      <c r="L529" s="16"/>
      <c r="N529" s="16"/>
      <c r="O529" s="16"/>
      <c r="Q529" s="16"/>
    </row>
    <row r="530" spans="5:17" s="15" customFormat="1" hidden="1" x14ac:dyDescent="0.2">
      <c r="E530" s="16"/>
      <c r="F530" s="16"/>
      <c r="H530" s="16"/>
      <c r="I530" s="16"/>
      <c r="K530" s="16"/>
      <c r="L530" s="16"/>
      <c r="N530" s="16"/>
      <c r="O530" s="16"/>
      <c r="Q530" s="16"/>
    </row>
    <row r="531" spans="5:17" s="15" customFormat="1" hidden="1" x14ac:dyDescent="0.2">
      <c r="E531" s="16"/>
      <c r="F531" s="16"/>
      <c r="H531" s="16"/>
      <c r="I531" s="16"/>
      <c r="K531" s="16"/>
      <c r="L531" s="16"/>
      <c r="N531" s="16"/>
      <c r="O531" s="16"/>
      <c r="Q531" s="16"/>
    </row>
    <row r="532" spans="5:17" s="15" customFormat="1" hidden="1" x14ac:dyDescent="0.2">
      <c r="E532" s="16"/>
      <c r="F532" s="16"/>
      <c r="H532" s="16"/>
      <c r="I532" s="16"/>
      <c r="K532" s="16"/>
      <c r="L532" s="16"/>
      <c r="N532" s="16"/>
      <c r="O532" s="16"/>
      <c r="Q532" s="16"/>
    </row>
    <row r="533" spans="5:17" s="15" customFormat="1" hidden="1" x14ac:dyDescent="0.2">
      <c r="E533" s="16"/>
      <c r="F533" s="16"/>
      <c r="H533" s="16"/>
      <c r="I533" s="16"/>
      <c r="K533" s="16"/>
      <c r="L533" s="16"/>
      <c r="N533" s="16"/>
      <c r="O533" s="16"/>
      <c r="Q533" s="16"/>
    </row>
    <row r="534" spans="5:17" s="15" customFormat="1" hidden="1" x14ac:dyDescent="0.2">
      <c r="E534" s="16"/>
      <c r="F534" s="16"/>
      <c r="H534" s="16"/>
      <c r="I534" s="16"/>
      <c r="K534" s="16"/>
      <c r="L534" s="16"/>
      <c r="N534" s="16"/>
      <c r="O534" s="16"/>
      <c r="Q534" s="16"/>
    </row>
    <row r="535" spans="5:17" s="15" customFormat="1" hidden="1" x14ac:dyDescent="0.2">
      <c r="E535" s="16"/>
      <c r="F535" s="16"/>
      <c r="H535" s="16"/>
      <c r="I535" s="16"/>
      <c r="K535" s="16"/>
      <c r="L535" s="16"/>
      <c r="N535" s="16"/>
      <c r="O535" s="16"/>
      <c r="Q535" s="16"/>
    </row>
    <row r="536" spans="5:17" s="15" customFormat="1" hidden="1" x14ac:dyDescent="0.2">
      <c r="E536" s="16"/>
      <c r="F536" s="16"/>
      <c r="H536" s="16"/>
      <c r="I536" s="16"/>
      <c r="K536" s="16"/>
      <c r="L536" s="16"/>
      <c r="N536" s="16"/>
      <c r="O536" s="16"/>
      <c r="Q536" s="16"/>
    </row>
    <row r="537" spans="5:17" s="15" customFormat="1" hidden="1" x14ac:dyDescent="0.2">
      <c r="E537" s="16"/>
      <c r="F537" s="16"/>
      <c r="H537" s="16"/>
      <c r="I537" s="16"/>
      <c r="K537" s="16"/>
      <c r="L537" s="16"/>
      <c r="N537" s="16"/>
      <c r="O537" s="16"/>
      <c r="Q537" s="16"/>
    </row>
    <row r="538" spans="5:17" s="15" customFormat="1" hidden="1" x14ac:dyDescent="0.2">
      <c r="E538" s="16"/>
      <c r="F538" s="16"/>
      <c r="H538" s="16"/>
      <c r="I538" s="16"/>
      <c r="K538" s="16"/>
      <c r="L538" s="16"/>
      <c r="N538" s="16"/>
      <c r="O538" s="16"/>
      <c r="Q538" s="16"/>
    </row>
    <row r="539" spans="5:17" s="15" customFormat="1" hidden="1" x14ac:dyDescent="0.2">
      <c r="E539" s="16"/>
      <c r="F539" s="16"/>
      <c r="H539" s="16"/>
      <c r="I539" s="16"/>
      <c r="K539" s="16"/>
      <c r="L539" s="16"/>
      <c r="N539" s="16"/>
      <c r="O539" s="16"/>
      <c r="Q539" s="16"/>
    </row>
    <row r="540" spans="5:17" s="15" customFormat="1" hidden="1" x14ac:dyDescent="0.2">
      <c r="E540" s="16"/>
      <c r="F540" s="16"/>
      <c r="H540" s="16"/>
      <c r="I540" s="16"/>
      <c r="K540" s="16"/>
      <c r="L540" s="16"/>
      <c r="N540" s="16"/>
      <c r="O540" s="16"/>
      <c r="Q540" s="16"/>
    </row>
    <row r="541" spans="5:17" s="15" customFormat="1" hidden="1" x14ac:dyDescent="0.2">
      <c r="E541" s="16"/>
      <c r="F541" s="16"/>
      <c r="H541" s="16"/>
      <c r="I541" s="16"/>
      <c r="K541" s="16"/>
      <c r="L541" s="16"/>
      <c r="N541" s="16"/>
      <c r="O541" s="16"/>
      <c r="Q541" s="16"/>
    </row>
    <row r="542" spans="5:17" s="15" customFormat="1" hidden="1" x14ac:dyDescent="0.2">
      <c r="E542" s="16"/>
      <c r="F542" s="16"/>
      <c r="H542" s="16"/>
      <c r="I542" s="16"/>
      <c r="K542" s="16"/>
      <c r="L542" s="16"/>
      <c r="N542" s="16"/>
      <c r="O542" s="16"/>
      <c r="Q542" s="16"/>
    </row>
    <row r="543" spans="5:17" s="15" customFormat="1" hidden="1" x14ac:dyDescent="0.2">
      <c r="E543" s="16"/>
      <c r="F543" s="16"/>
      <c r="H543" s="16"/>
      <c r="I543" s="16"/>
      <c r="K543" s="16"/>
      <c r="L543" s="16"/>
      <c r="N543" s="16"/>
      <c r="O543" s="16"/>
      <c r="Q543" s="16"/>
    </row>
    <row r="544" spans="5:17" s="15" customFormat="1" hidden="1" x14ac:dyDescent="0.2">
      <c r="E544" s="16"/>
      <c r="F544" s="16"/>
      <c r="H544" s="16"/>
      <c r="I544" s="16"/>
      <c r="K544" s="16"/>
      <c r="L544" s="16"/>
      <c r="N544" s="16"/>
      <c r="O544" s="16"/>
      <c r="Q544" s="16"/>
    </row>
    <row r="545" spans="5:17" s="15" customFormat="1" hidden="1" x14ac:dyDescent="0.2">
      <c r="E545" s="16"/>
      <c r="F545" s="16"/>
      <c r="H545" s="16"/>
      <c r="I545" s="16"/>
      <c r="K545" s="16"/>
      <c r="L545" s="16"/>
      <c r="N545" s="16"/>
      <c r="O545" s="16"/>
      <c r="Q545" s="16"/>
    </row>
    <row r="546" spans="5:17" s="15" customFormat="1" hidden="1" x14ac:dyDescent="0.2">
      <c r="E546" s="16"/>
      <c r="F546" s="16"/>
      <c r="H546" s="16"/>
      <c r="I546" s="16"/>
      <c r="K546" s="16"/>
      <c r="L546" s="16"/>
      <c r="N546" s="16"/>
      <c r="O546" s="16"/>
      <c r="Q546" s="16"/>
    </row>
    <row r="547" spans="5:17" s="15" customFormat="1" hidden="1" x14ac:dyDescent="0.2">
      <c r="E547" s="16"/>
      <c r="F547" s="16"/>
      <c r="H547" s="16"/>
      <c r="I547" s="16"/>
      <c r="K547" s="16"/>
      <c r="L547" s="16"/>
      <c r="N547" s="16"/>
      <c r="O547" s="16"/>
      <c r="Q547" s="16"/>
    </row>
    <row r="548" spans="5:17" s="15" customFormat="1" hidden="1" x14ac:dyDescent="0.2">
      <c r="E548" s="16"/>
      <c r="F548" s="16"/>
      <c r="H548" s="16"/>
      <c r="I548" s="16"/>
      <c r="K548" s="16"/>
      <c r="L548" s="16"/>
      <c r="N548" s="16"/>
      <c r="O548" s="16"/>
      <c r="Q548" s="16"/>
    </row>
    <row r="549" spans="5:17" s="15" customFormat="1" hidden="1" x14ac:dyDescent="0.2">
      <c r="E549" s="16"/>
      <c r="F549" s="16"/>
      <c r="H549" s="16"/>
      <c r="I549" s="16"/>
      <c r="K549" s="16"/>
      <c r="L549" s="16"/>
      <c r="N549" s="16"/>
      <c r="O549" s="16"/>
      <c r="Q549" s="16"/>
    </row>
    <row r="550" spans="5:17" s="15" customFormat="1" hidden="1" x14ac:dyDescent="0.2">
      <c r="E550" s="16"/>
      <c r="F550" s="16"/>
      <c r="H550" s="16"/>
      <c r="I550" s="16"/>
      <c r="K550" s="16"/>
      <c r="L550" s="16"/>
      <c r="N550" s="16"/>
      <c r="O550" s="16"/>
      <c r="Q550" s="16"/>
    </row>
    <row r="551" spans="5:17" s="15" customFormat="1" hidden="1" x14ac:dyDescent="0.2">
      <c r="E551" s="16"/>
      <c r="F551" s="16"/>
      <c r="H551" s="16"/>
      <c r="I551" s="16"/>
      <c r="K551" s="16"/>
      <c r="L551" s="16"/>
      <c r="N551" s="16"/>
      <c r="O551" s="16"/>
      <c r="Q551" s="16"/>
    </row>
    <row r="552" spans="5:17" s="15" customFormat="1" hidden="1" x14ac:dyDescent="0.2">
      <c r="E552" s="16"/>
      <c r="F552" s="16"/>
      <c r="H552" s="16"/>
      <c r="I552" s="16"/>
      <c r="K552" s="16"/>
      <c r="L552" s="16"/>
      <c r="N552" s="16"/>
      <c r="O552" s="16"/>
      <c r="Q552" s="16"/>
    </row>
    <row r="553" spans="5:17" s="15" customFormat="1" hidden="1" x14ac:dyDescent="0.2">
      <c r="E553" s="16"/>
      <c r="F553" s="16"/>
      <c r="H553" s="16"/>
      <c r="I553" s="16"/>
      <c r="K553" s="16"/>
      <c r="L553" s="16"/>
      <c r="N553" s="16"/>
      <c r="O553" s="16"/>
      <c r="Q553" s="16"/>
    </row>
    <row r="554" spans="5:17" s="15" customFormat="1" hidden="1" x14ac:dyDescent="0.2">
      <c r="E554" s="16"/>
      <c r="F554" s="16"/>
      <c r="H554" s="16"/>
      <c r="I554" s="16"/>
      <c r="K554" s="16"/>
      <c r="L554" s="16"/>
      <c r="N554" s="16"/>
      <c r="O554" s="16"/>
      <c r="Q554" s="16"/>
    </row>
    <row r="555" spans="5:17" s="15" customFormat="1" hidden="1" x14ac:dyDescent="0.2">
      <c r="E555" s="16"/>
      <c r="F555" s="16"/>
      <c r="H555" s="16"/>
      <c r="I555" s="16"/>
      <c r="K555" s="16"/>
      <c r="L555" s="16"/>
      <c r="N555" s="16"/>
      <c r="O555" s="16"/>
      <c r="Q555" s="16"/>
    </row>
    <row r="556" spans="5:17" s="15" customFormat="1" hidden="1" x14ac:dyDescent="0.2">
      <c r="E556" s="16"/>
      <c r="F556" s="16"/>
      <c r="H556" s="16"/>
      <c r="I556" s="16"/>
      <c r="K556" s="16"/>
      <c r="L556" s="16"/>
      <c r="N556" s="16"/>
      <c r="O556" s="16"/>
      <c r="Q556" s="16"/>
    </row>
    <row r="557" spans="5:17" s="15" customFormat="1" hidden="1" x14ac:dyDescent="0.2">
      <c r="E557" s="16"/>
      <c r="F557" s="16"/>
      <c r="H557" s="16"/>
      <c r="I557" s="16"/>
      <c r="K557" s="16"/>
      <c r="L557" s="16"/>
      <c r="N557" s="16"/>
      <c r="O557" s="16"/>
      <c r="Q557" s="16"/>
    </row>
    <row r="558" spans="5:17" s="15" customFormat="1" hidden="1" x14ac:dyDescent="0.2">
      <c r="E558" s="16"/>
      <c r="F558" s="16"/>
      <c r="H558" s="16"/>
      <c r="I558" s="16"/>
      <c r="K558" s="16"/>
      <c r="L558" s="16"/>
      <c r="N558" s="16"/>
      <c r="O558" s="16"/>
      <c r="Q558" s="16"/>
    </row>
    <row r="559" spans="5:17" s="15" customFormat="1" hidden="1" x14ac:dyDescent="0.2">
      <c r="E559" s="16"/>
      <c r="F559" s="16"/>
      <c r="H559" s="16"/>
      <c r="I559" s="16"/>
      <c r="K559" s="16"/>
      <c r="L559" s="16"/>
      <c r="N559" s="16"/>
      <c r="O559" s="16"/>
      <c r="Q559" s="16"/>
    </row>
    <row r="560" spans="5:17" s="15" customFormat="1" hidden="1" x14ac:dyDescent="0.2">
      <c r="E560" s="16"/>
      <c r="F560" s="16"/>
      <c r="H560" s="16"/>
      <c r="I560" s="16"/>
      <c r="K560" s="16"/>
      <c r="L560" s="16"/>
      <c r="N560" s="16"/>
      <c r="O560" s="16"/>
      <c r="Q560" s="16"/>
    </row>
    <row r="561" spans="5:17" s="15" customFormat="1" hidden="1" x14ac:dyDescent="0.2">
      <c r="E561" s="16"/>
      <c r="F561" s="16"/>
      <c r="H561" s="16"/>
      <c r="I561" s="16"/>
      <c r="K561" s="16"/>
      <c r="L561" s="16"/>
      <c r="N561" s="16"/>
      <c r="O561" s="16"/>
      <c r="Q561" s="16"/>
    </row>
    <row r="562" spans="5:17" s="15" customFormat="1" hidden="1" x14ac:dyDescent="0.2">
      <c r="E562" s="16"/>
      <c r="F562" s="16"/>
      <c r="H562" s="16"/>
      <c r="I562" s="16"/>
      <c r="K562" s="16"/>
      <c r="L562" s="16"/>
      <c r="N562" s="16"/>
      <c r="O562" s="16"/>
      <c r="Q562" s="16"/>
    </row>
    <row r="563" spans="5:17" s="15" customFormat="1" hidden="1" x14ac:dyDescent="0.2">
      <c r="E563" s="16"/>
      <c r="F563" s="16"/>
      <c r="H563" s="16"/>
      <c r="I563" s="16"/>
      <c r="K563" s="16"/>
      <c r="L563" s="16"/>
      <c r="N563" s="16"/>
      <c r="O563" s="16"/>
      <c r="Q563" s="16"/>
    </row>
    <row r="564" spans="5:17" s="15" customFormat="1" hidden="1" x14ac:dyDescent="0.2">
      <c r="E564" s="16"/>
      <c r="F564" s="16"/>
      <c r="H564" s="16"/>
      <c r="I564" s="16"/>
      <c r="K564" s="16"/>
      <c r="L564" s="16"/>
      <c r="N564" s="16"/>
      <c r="O564" s="16"/>
      <c r="Q564" s="16"/>
    </row>
    <row r="565" spans="5:17" s="15" customFormat="1" hidden="1" x14ac:dyDescent="0.2">
      <c r="E565" s="16"/>
      <c r="F565" s="16"/>
      <c r="H565" s="16"/>
      <c r="I565" s="16"/>
      <c r="K565" s="16"/>
      <c r="L565" s="16"/>
      <c r="N565" s="16"/>
      <c r="O565" s="16"/>
      <c r="Q565" s="16"/>
    </row>
    <row r="566" spans="5:17" s="15" customFormat="1" hidden="1" x14ac:dyDescent="0.2">
      <c r="E566" s="16"/>
      <c r="F566" s="16"/>
      <c r="H566" s="16"/>
      <c r="I566" s="16"/>
      <c r="K566" s="16"/>
      <c r="L566" s="16"/>
      <c r="N566" s="16"/>
      <c r="O566" s="16"/>
      <c r="Q566" s="16"/>
    </row>
    <row r="567" spans="5:17" s="15" customFormat="1" hidden="1" x14ac:dyDescent="0.2">
      <c r="E567" s="16"/>
      <c r="F567" s="16"/>
      <c r="H567" s="16"/>
      <c r="I567" s="16"/>
      <c r="K567" s="16"/>
      <c r="L567" s="16"/>
      <c r="N567" s="16"/>
      <c r="O567" s="16"/>
      <c r="Q567" s="16"/>
    </row>
    <row r="568" spans="5:17" s="15" customFormat="1" hidden="1" x14ac:dyDescent="0.2">
      <c r="E568" s="16"/>
      <c r="F568" s="16"/>
      <c r="H568" s="16"/>
      <c r="I568" s="16"/>
      <c r="K568" s="16"/>
      <c r="L568" s="16"/>
      <c r="N568" s="16"/>
      <c r="O568" s="16"/>
      <c r="Q568" s="16"/>
    </row>
    <row r="569" spans="5:17" s="15" customFormat="1" hidden="1" x14ac:dyDescent="0.2">
      <c r="E569" s="16"/>
      <c r="F569" s="16"/>
      <c r="H569" s="16"/>
      <c r="I569" s="16"/>
      <c r="K569" s="16"/>
      <c r="L569" s="16"/>
      <c r="N569" s="16"/>
      <c r="O569" s="16"/>
      <c r="Q569" s="16"/>
    </row>
    <row r="570" spans="5:17" s="15" customFormat="1" hidden="1" x14ac:dyDescent="0.2">
      <c r="E570" s="16"/>
      <c r="F570" s="16"/>
      <c r="H570" s="16"/>
      <c r="I570" s="16"/>
      <c r="K570" s="16"/>
      <c r="L570" s="16"/>
      <c r="N570" s="16"/>
      <c r="O570" s="16"/>
      <c r="Q570" s="16"/>
    </row>
    <row r="571" spans="5:17" s="15" customFormat="1" hidden="1" x14ac:dyDescent="0.2">
      <c r="E571" s="16"/>
      <c r="F571" s="16"/>
      <c r="H571" s="16"/>
      <c r="I571" s="16"/>
      <c r="K571" s="16"/>
      <c r="L571" s="16"/>
      <c r="N571" s="16"/>
      <c r="O571" s="16"/>
      <c r="Q571" s="16"/>
    </row>
    <row r="572" spans="5:17" s="15" customFormat="1" hidden="1" x14ac:dyDescent="0.2">
      <c r="E572" s="16"/>
      <c r="F572" s="16"/>
      <c r="H572" s="16"/>
      <c r="I572" s="16"/>
      <c r="K572" s="16"/>
      <c r="L572" s="16"/>
      <c r="N572" s="16"/>
      <c r="O572" s="16"/>
      <c r="Q572" s="16"/>
    </row>
    <row r="573" spans="5:17" s="15" customFormat="1" hidden="1" x14ac:dyDescent="0.2">
      <c r="E573" s="16"/>
      <c r="F573" s="16"/>
      <c r="H573" s="16"/>
      <c r="I573" s="16"/>
      <c r="K573" s="16"/>
      <c r="L573" s="16"/>
      <c r="N573" s="16"/>
      <c r="O573" s="16"/>
      <c r="Q573" s="16"/>
    </row>
    <row r="574" spans="5:17" s="15" customFormat="1" hidden="1" x14ac:dyDescent="0.2">
      <c r="E574" s="16"/>
      <c r="F574" s="16"/>
      <c r="H574" s="16"/>
      <c r="I574" s="16"/>
      <c r="K574" s="16"/>
      <c r="L574" s="16"/>
      <c r="N574" s="16"/>
      <c r="O574" s="16"/>
      <c r="Q574" s="16"/>
    </row>
    <row r="575" spans="5:17" s="15" customFormat="1" hidden="1" x14ac:dyDescent="0.2">
      <c r="E575" s="16"/>
      <c r="F575" s="16"/>
      <c r="H575" s="16"/>
      <c r="I575" s="16"/>
      <c r="K575" s="16"/>
      <c r="L575" s="16"/>
      <c r="N575" s="16"/>
      <c r="O575" s="16"/>
      <c r="Q575" s="16"/>
    </row>
    <row r="576" spans="5:17" s="15" customFormat="1" hidden="1" x14ac:dyDescent="0.2">
      <c r="E576" s="16"/>
      <c r="F576" s="16"/>
      <c r="H576" s="16"/>
      <c r="I576" s="16"/>
      <c r="K576" s="16"/>
      <c r="L576" s="16"/>
      <c r="N576" s="16"/>
      <c r="O576" s="16"/>
      <c r="Q576" s="16"/>
    </row>
    <row r="577" spans="5:17" s="15" customFormat="1" hidden="1" x14ac:dyDescent="0.2">
      <c r="E577" s="16"/>
      <c r="F577" s="16"/>
      <c r="H577" s="16"/>
      <c r="I577" s="16"/>
      <c r="K577" s="16"/>
      <c r="L577" s="16"/>
      <c r="N577" s="16"/>
      <c r="O577" s="16"/>
      <c r="Q577" s="16"/>
    </row>
    <row r="578" spans="5:17" s="15" customFormat="1" hidden="1" x14ac:dyDescent="0.2">
      <c r="E578" s="16"/>
      <c r="F578" s="16"/>
      <c r="H578" s="16"/>
      <c r="I578" s="16"/>
      <c r="K578" s="16"/>
      <c r="L578" s="16"/>
      <c r="N578" s="16"/>
      <c r="O578" s="16"/>
      <c r="Q578" s="16"/>
    </row>
    <row r="579" spans="5:17" s="15" customFormat="1" hidden="1" x14ac:dyDescent="0.2">
      <c r="E579" s="16"/>
      <c r="F579" s="16"/>
      <c r="H579" s="16"/>
      <c r="I579" s="16"/>
      <c r="K579" s="16"/>
      <c r="L579" s="16"/>
      <c r="N579" s="16"/>
      <c r="O579" s="16"/>
      <c r="Q579" s="16"/>
    </row>
    <row r="580" spans="5:17" s="15" customFormat="1" hidden="1" x14ac:dyDescent="0.2">
      <c r="E580" s="16"/>
      <c r="F580" s="16"/>
      <c r="H580" s="16"/>
      <c r="I580" s="16"/>
      <c r="K580" s="16"/>
      <c r="L580" s="16"/>
      <c r="N580" s="16"/>
      <c r="O580" s="16"/>
      <c r="Q580" s="16"/>
    </row>
    <row r="581" spans="5:17" s="15" customFormat="1" hidden="1" x14ac:dyDescent="0.2">
      <c r="E581" s="16"/>
      <c r="F581" s="16"/>
      <c r="H581" s="16"/>
      <c r="I581" s="16"/>
      <c r="K581" s="16"/>
      <c r="L581" s="16"/>
      <c r="N581" s="16"/>
      <c r="O581" s="16"/>
      <c r="Q581" s="16"/>
    </row>
    <row r="582" spans="5:17" s="15" customFormat="1" hidden="1" x14ac:dyDescent="0.2">
      <c r="E582" s="16"/>
      <c r="F582" s="16"/>
      <c r="H582" s="16"/>
      <c r="I582" s="16"/>
      <c r="K582" s="16"/>
      <c r="L582" s="16"/>
      <c r="N582" s="16"/>
      <c r="O582" s="16"/>
      <c r="Q582" s="16"/>
    </row>
    <row r="583" spans="5:17" s="15" customFormat="1" hidden="1" x14ac:dyDescent="0.2">
      <c r="E583" s="16"/>
      <c r="F583" s="16"/>
      <c r="H583" s="16"/>
      <c r="I583" s="16"/>
      <c r="K583" s="16"/>
      <c r="L583" s="16"/>
      <c r="N583" s="16"/>
      <c r="O583" s="16"/>
      <c r="Q583" s="16"/>
    </row>
    <row r="584" spans="5:17" s="15" customFormat="1" hidden="1" x14ac:dyDescent="0.2">
      <c r="E584" s="16"/>
      <c r="F584" s="16"/>
      <c r="H584" s="16"/>
      <c r="I584" s="16"/>
      <c r="K584" s="16"/>
      <c r="L584" s="16"/>
      <c r="N584" s="16"/>
      <c r="O584" s="16"/>
      <c r="Q584" s="16"/>
    </row>
    <row r="585" spans="5:17" s="15" customFormat="1" hidden="1" x14ac:dyDescent="0.2">
      <c r="E585" s="16"/>
      <c r="F585" s="16"/>
      <c r="H585" s="16"/>
      <c r="I585" s="16"/>
      <c r="K585" s="16"/>
      <c r="L585" s="16"/>
      <c r="N585" s="16"/>
      <c r="O585" s="16"/>
      <c r="Q585" s="16"/>
    </row>
    <row r="586" spans="5:17" s="15" customFormat="1" hidden="1" x14ac:dyDescent="0.2">
      <c r="E586" s="16"/>
      <c r="F586" s="16"/>
      <c r="H586" s="16"/>
      <c r="I586" s="16"/>
      <c r="K586" s="16"/>
      <c r="L586" s="16"/>
      <c r="N586" s="16"/>
      <c r="O586" s="16"/>
      <c r="Q586" s="16"/>
    </row>
    <row r="587" spans="5:17" s="15" customFormat="1" hidden="1" x14ac:dyDescent="0.2">
      <c r="E587" s="16"/>
      <c r="F587" s="16"/>
      <c r="H587" s="16"/>
      <c r="I587" s="16"/>
      <c r="K587" s="16"/>
      <c r="L587" s="16"/>
      <c r="N587" s="16"/>
      <c r="O587" s="16"/>
      <c r="Q587" s="16"/>
    </row>
    <row r="588" spans="5:17" s="15" customFormat="1" hidden="1" x14ac:dyDescent="0.2">
      <c r="E588" s="16"/>
      <c r="F588" s="16"/>
      <c r="H588" s="16"/>
      <c r="I588" s="16"/>
      <c r="K588" s="16"/>
      <c r="L588" s="16"/>
      <c r="N588" s="16"/>
      <c r="O588" s="16"/>
      <c r="Q588" s="16"/>
    </row>
    <row r="589" spans="5:17" s="15" customFormat="1" hidden="1" x14ac:dyDescent="0.2">
      <c r="E589" s="16"/>
      <c r="F589" s="16"/>
      <c r="H589" s="16"/>
      <c r="I589" s="16"/>
      <c r="K589" s="16"/>
      <c r="L589" s="16"/>
      <c r="N589" s="16"/>
      <c r="O589" s="16"/>
      <c r="Q589" s="16"/>
    </row>
    <row r="590" spans="5:17" s="15" customFormat="1" hidden="1" x14ac:dyDescent="0.2">
      <c r="E590" s="16"/>
      <c r="F590" s="16"/>
      <c r="H590" s="16"/>
      <c r="I590" s="16"/>
      <c r="K590" s="16"/>
      <c r="L590" s="16"/>
      <c r="N590" s="16"/>
      <c r="O590" s="16"/>
      <c r="Q590" s="16"/>
    </row>
    <row r="591" spans="5:17" s="15" customFormat="1" hidden="1" x14ac:dyDescent="0.2">
      <c r="E591" s="16"/>
      <c r="F591" s="16"/>
      <c r="H591" s="16"/>
      <c r="I591" s="16"/>
      <c r="K591" s="16"/>
      <c r="L591" s="16"/>
      <c r="N591" s="16"/>
      <c r="O591" s="16"/>
      <c r="Q591" s="16"/>
    </row>
    <row r="592" spans="5:17" s="15" customFormat="1" hidden="1" x14ac:dyDescent="0.2">
      <c r="E592" s="16"/>
      <c r="F592" s="16"/>
      <c r="H592" s="16"/>
      <c r="I592" s="16"/>
      <c r="K592" s="16"/>
      <c r="L592" s="16"/>
      <c r="N592" s="16"/>
      <c r="O592" s="16"/>
      <c r="Q592" s="16"/>
    </row>
    <row r="593" spans="5:17" s="15" customFormat="1" hidden="1" x14ac:dyDescent="0.2">
      <c r="E593" s="16"/>
      <c r="F593" s="16"/>
      <c r="H593" s="16"/>
      <c r="I593" s="16"/>
      <c r="K593" s="16"/>
      <c r="L593" s="16"/>
      <c r="N593" s="16"/>
      <c r="O593" s="16"/>
      <c r="Q593" s="16"/>
    </row>
    <row r="594" spans="5:17" s="15" customFormat="1" hidden="1" x14ac:dyDescent="0.2">
      <c r="E594" s="16"/>
      <c r="F594" s="16"/>
      <c r="H594" s="16"/>
      <c r="I594" s="16"/>
      <c r="K594" s="16"/>
      <c r="L594" s="16"/>
      <c r="N594" s="16"/>
      <c r="O594" s="16"/>
      <c r="Q594" s="16"/>
    </row>
    <row r="595" spans="5:17" s="15" customFormat="1" hidden="1" x14ac:dyDescent="0.2">
      <c r="E595" s="16"/>
      <c r="F595" s="16"/>
      <c r="H595" s="16"/>
      <c r="I595" s="16"/>
      <c r="K595" s="16"/>
      <c r="L595" s="16"/>
      <c r="N595" s="16"/>
      <c r="O595" s="16"/>
      <c r="Q595" s="16"/>
    </row>
    <row r="596" spans="5:17" s="15" customFormat="1" hidden="1" x14ac:dyDescent="0.2">
      <c r="E596" s="16"/>
      <c r="F596" s="16"/>
      <c r="H596" s="16"/>
      <c r="I596" s="16"/>
      <c r="K596" s="16"/>
      <c r="L596" s="16"/>
      <c r="N596" s="16"/>
      <c r="O596" s="16"/>
      <c r="Q596" s="16"/>
    </row>
    <row r="597" spans="5:17" s="15" customFormat="1" hidden="1" x14ac:dyDescent="0.2">
      <c r="E597" s="16"/>
      <c r="F597" s="16"/>
      <c r="H597" s="16"/>
      <c r="I597" s="16"/>
      <c r="K597" s="16"/>
      <c r="L597" s="16"/>
      <c r="N597" s="16"/>
      <c r="O597" s="16"/>
      <c r="Q597" s="16"/>
    </row>
    <row r="598" spans="5:17" s="15" customFormat="1" hidden="1" x14ac:dyDescent="0.2">
      <c r="E598" s="16"/>
      <c r="F598" s="16"/>
      <c r="H598" s="16"/>
      <c r="I598" s="16"/>
      <c r="K598" s="16"/>
      <c r="L598" s="16"/>
      <c r="N598" s="16"/>
      <c r="O598" s="16"/>
      <c r="Q598" s="16"/>
    </row>
    <row r="599" spans="5:17" s="15" customFormat="1" hidden="1" x14ac:dyDescent="0.2">
      <c r="E599" s="16"/>
      <c r="F599" s="16"/>
      <c r="H599" s="16"/>
      <c r="I599" s="16"/>
      <c r="K599" s="16"/>
      <c r="L599" s="16"/>
      <c r="N599" s="16"/>
      <c r="O599" s="16"/>
      <c r="Q599" s="16"/>
    </row>
    <row r="600" spans="5:17" s="15" customFormat="1" hidden="1" x14ac:dyDescent="0.2">
      <c r="E600" s="16"/>
      <c r="F600" s="16"/>
      <c r="H600" s="16"/>
      <c r="I600" s="16"/>
      <c r="K600" s="16"/>
      <c r="L600" s="16"/>
      <c r="N600" s="16"/>
      <c r="O600" s="16"/>
      <c r="Q600" s="16"/>
    </row>
    <row r="601" spans="5:17" s="15" customFormat="1" hidden="1" x14ac:dyDescent="0.2">
      <c r="E601" s="16"/>
      <c r="F601" s="16"/>
      <c r="H601" s="16"/>
      <c r="I601" s="16"/>
      <c r="K601" s="16"/>
      <c r="L601" s="16"/>
      <c r="N601" s="16"/>
      <c r="O601" s="16"/>
      <c r="Q601" s="16"/>
    </row>
    <row r="602" spans="5:17" s="15" customFormat="1" hidden="1" x14ac:dyDescent="0.2">
      <c r="E602" s="16"/>
      <c r="F602" s="16"/>
      <c r="H602" s="16"/>
      <c r="I602" s="16"/>
      <c r="K602" s="16"/>
      <c r="L602" s="16"/>
      <c r="N602" s="16"/>
      <c r="O602" s="16"/>
      <c r="Q602" s="16"/>
    </row>
    <row r="603" spans="5:17" s="15" customFormat="1" hidden="1" x14ac:dyDescent="0.2">
      <c r="E603" s="16"/>
      <c r="F603" s="16"/>
      <c r="H603" s="16"/>
      <c r="I603" s="16"/>
      <c r="K603" s="16"/>
      <c r="L603" s="16"/>
      <c r="N603" s="16"/>
      <c r="O603" s="16"/>
      <c r="Q603" s="16"/>
    </row>
    <row r="604" spans="5:17" s="15" customFormat="1" hidden="1" x14ac:dyDescent="0.2">
      <c r="E604" s="16"/>
      <c r="F604" s="16"/>
      <c r="H604" s="16"/>
      <c r="I604" s="16"/>
      <c r="K604" s="16"/>
      <c r="L604" s="16"/>
      <c r="N604" s="16"/>
      <c r="O604" s="16"/>
      <c r="Q604" s="16"/>
    </row>
    <row r="605" spans="5:17" s="15" customFormat="1" hidden="1" x14ac:dyDescent="0.2">
      <c r="E605" s="16"/>
      <c r="F605" s="16"/>
      <c r="H605" s="16"/>
      <c r="I605" s="16"/>
      <c r="K605" s="16"/>
      <c r="L605" s="16"/>
      <c r="N605" s="16"/>
      <c r="O605" s="16"/>
      <c r="Q605" s="16"/>
    </row>
    <row r="606" spans="5:17" s="15" customFormat="1" hidden="1" x14ac:dyDescent="0.2">
      <c r="E606" s="16"/>
      <c r="F606" s="16"/>
      <c r="H606" s="16"/>
      <c r="I606" s="16"/>
      <c r="K606" s="16"/>
      <c r="L606" s="16"/>
      <c r="N606" s="16"/>
      <c r="O606" s="16"/>
      <c r="Q606" s="16"/>
    </row>
    <row r="607" spans="5:17" s="15" customFormat="1" hidden="1" x14ac:dyDescent="0.2">
      <c r="E607" s="16"/>
      <c r="F607" s="16"/>
      <c r="H607" s="16"/>
      <c r="I607" s="16"/>
      <c r="K607" s="16"/>
      <c r="L607" s="16"/>
      <c r="N607" s="16"/>
      <c r="O607" s="16"/>
      <c r="Q607" s="16"/>
    </row>
    <row r="608" spans="5:17" s="15" customFormat="1" hidden="1" x14ac:dyDescent="0.2">
      <c r="E608" s="16"/>
      <c r="F608" s="16"/>
      <c r="H608" s="16"/>
      <c r="I608" s="16"/>
      <c r="K608" s="16"/>
      <c r="L608" s="16"/>
      <c r="N608" s="16"/>
      <c r="O608" s="16"/>
      <c r="Q608" s="16"/>
    </row>
    <row r="609" spans="5:17" s="15" customFormat="1" hidden="1" x14ac:dyDescent="0.2">
      <c r="E609" s="16"/>
      <c r="F609" s="16"/>
      <c r="H609" s="16"/>
      <c r="I609" s="16"/>
      <c r="K609" s="16"/>
      <c r="L609" s="16"/>
      <c r="N609" s="16"/>
      <c r="O609" s="16"/>
      <c r="Q609" s="16"/>
    </row>
    <row r="610" spans="5:17" s="15" customFormat="1" hidden="1" x14ac:dyDescent="0.2">
      <c r="E610" s="16"/>
      <c r="F610" s="16"/>
      <c r="H610" s="16"/>
      <c r="I610" s="16"/>
      <c r="K610" s="16"/>
      <c r="L610" s="16"/>
      <c r="N610" s="16"/>
      <c r="O610" s="16"/>
      <c r="Q610" s="16"/>
    </row>
    <row r="611" spans="5:17" s="15" customFormat="1" hidden="1" x14ac:dyDescent="0.2">
      <c r="E611" s="16"/>
      <c r="F611" s="16"/>
      <c r="H611" s="16"/>
      <c r="I611" s="16"/>
      <c r="K611" s="16"/>
      <c r="L611" s="16"/>
      <c r="N611" s="16"/>
      <c r="O611" s="16"/>
      <c r="Q611" s="16"/>
    </row>
    <row r="612" spans="5:17" s="15" customFormat="1" hidden="1" x14ac:dyDescent="0.2">
      <c r="E612" s="16"/>
      <c r="F612" s="16"/>
      <c r="H612" s="16"/>
      <c r="I612" s="16"/>
      <c r="K612" s="16"/>
      <c r="L612" s="16"/>
      <c r="N612" s="16"/>
      <c r="O612" s="16"/>
      <c r="Q612" s="16"/>
    </row>
    <row r="613" spans="5:17" s="15" customFormat="1" hidden="1" x14ac:dyDescent="0.2">
      <c r="E613" s="16"/>
      <c r="F613" s="16"/>
      <c r="H613" s="16"/>
      <c r="I613" s="16"/>
      <c r="K613" s="16"/>
      <c r="L613" s="16"/>
      <c r="N613" s="16"/>
      <c r="O613" s="16"/>
      <c r="Q613" s="16"/>
    </row>
    <row r="614" spans="5:17" s="15" customFormat="1" hidden="1" x14ac:dyDescent="0.2">
      <c r="E614" s="16"/>
      <c r="F614" s="16"/>
      <c r="H614" s="16"/>
      <c r="I614" s="16"/>
      <c r="K614" s="16"/>
      <c r="L614" s="16"/>
      <c r="N614" s="16"/>
      <c r="O614" s="16"/>
      <c r="Q614" s="16"/>
    </row>
    <row r="615" spans="5:17" s="15" customFormat="1" hidden="1" x14ac:dyDescent="0.2">
      <c r="E615" s="16"/>
      <c r="F615" s="16"/>
      <c r="H615" s="16"/>
      <c r="I615" s="16"/>
      <c r="K615" s="16"/>
      <c r="L615" s="16"/>
      <c r="N615" s="16"/>
      <c r="O615" s="16"/>
      <c r="Q615" s="16"/>
    </row>
    <row r="616" spans="5:17" s="15" customFormat="1" hidden="1" x14ac:dyDescent="0.2">
      <c r="E616" s="16"/>
      <c r="F616" s="16"/>
      <c r="H616" s="16"/>
      <c r="I616" s="16"/>
      <c r="K616" s="16"/>
      <c r="L616" s="16"/>
      <c r="N616" s="16"/>
      <c r="O616" s="16"/>
      <c r="Q616" s="16"/>
    </row>
    <row r="617" spans="5:17" s="15" customFormat="1" hidden="1" x14ac:dyDescent="0.2">
      <c r="E617" s="16"/>
      <c r="F617" s="16"/>
      <c r="H617" s="16"/>
      <c r="I617" s="16"/>
      <c r="K617" s="16"/>
      <c r="L617" s="16"/>
      <c r="N617" s="16"/>
      <c r="O617" s="16"/>
      <c r="Q617" s="16"/>
    </row>
    <row r="618" spans="5:17" s="15" customFormat="1" hidden="1" x14ac:dyDescent="0.2">
      <c r="E618" s="16"/>
      <c r="F618" s="16"/>
      <c r="H618" s="16"/>
      <c r="I618" s="16"/>
      <c r="K618" s="16"/>
      <c r="L618" s="16"/>
      <c r="N618" s="16"/>
      <c r="O618" s="16"/>
      <c r="Q618" s="16"/>
    </row>
    <row r="619" spans="5:17" s="15" customFormat="1" hidden="1" x14ac:dyDescent="0.2">
      <c r="E619" s="16"/>
      <c r="F619" s="16"/>
      <c r="H619" s="16"/>
      <c r="I619" s="16"/>
      <c r="K619" s="16"/>
      <c r="L619" s="16"/>
      <c r="N619" s="16"/>
      <c r="O619" s="16"/>
      <c r="Q619" s="16"/>
    </row>
    <row r="620" spans="5:17" s="15" customFormat="1" hidden="1" x14ac:dyDescent="0.2">
      <c r="E620" s="16"/>
      <c r="F620" s="16"/>
      <c r="H620" s="16"/>
      <c r="I620" s="16"/>
      <c r="K620" s="16"/>
      <c r="L620" s="16"/>
      <c r="N620" s="16"/>
      <c r="O620" s="16"/>
      <c r="Q620" s="16"/>
    </row>
    <row r="621" spans="5:17" s="15" customFormat="1" hidden="1" x14ac:dyDescent="0.2">
      <c r="E621" s="16"/>
      <c r="F621" s="16"/>
      <c r="H621" s="16"/>
      <c r="I621" s="16"/>
      <c r="K621" s="16"/>
      <c r="L621" s="16"/>
      <c r="N621" s="16"/>
      <c r="O621" s="16"/>
      <c r="Q621" s="16"/>
    </row>
    <row r="622" spans="5:17" s="15" customFormat="1" hidden="1" x14ac:dyDescent="0.2">
      <c r="E622" s="16"/>
      <c r="F622" s="16"/>
      <c r="H622" s="16"/>
      <c r="I622" s="16"/>
      <c r="K622" s="16"/>
      <c r="L622" s="16"/>
      <c r="N622" s="16"/>
      <c r="O622" s="16"/>
      <c r="Q622" s="16"/>
    </row>
    <row r="623" spans="5:17" s="15" customFormat="1" hidden="1" x14ac:dyDescent="0.2">
      <c r="E623" s="16"/>
      <c r="F623" s="16"/>
      <c r="H623" s="16"/>
      <c r="I623" s="16"/>
      <c r="K623" s="16"/>
      <c r="L623" s="16"/>
      <c r="N623" s="16"/>
      <c r="O623" s="16"/>
      <c r="Q623" s="16"/>
    </row>
    <row r="624" spans="5:17" s="15" customFormat="1" hidden="1" x14ac:dyDescent="0.2">
      <c r="E624" s="16"/>
      <c r="F624" s="16"/>
      <c r="H624" s="16"/>
      <c r="I624" s="16"/>
      <c r="K624" s="16"/>
      <c r="L624" s="16"/>
      <c r="N624" s="16"/>
      <c r="O624" s="16"/>
      <c r="Q624" s="16"/>
    </row>
    <row r="625" spans="5:17" s="15" customFormat="1" hidden="1" x14ac:dyDescent="0.2">
      <c r="E625" s="16"/>
      <c r="F625" s="16"/>
      <c r="H625" s="16"/>
      <c r="I625" s="16"/>
      <c r="K625" s="16"/>
      <c r="L625" s="16"/>
      <c r="N625" s="16"/>
      <c r="O625" s="16"/>
      <c r="Q625" s="16"/>
    </row>
    <row r="626" spans="5:17" s="15" customFormat="1" hidden="1" x14ac:dyDescent="0.2">
      <c r="E626" s="16"/>
      <c r="F626" s="16"/>
      <c r="H626" s="16"/>
      <c r="I626" s="16"/>
      <c r="K626" s="16"/>
      <c r="L626" s="16"/>
      <c r="N626" s="16"/>
      <c r="O626" s="16"/>
      <c r="Q626" s="16"/>
    </row>
    <row r="627" spans="5:17" s="15" customFormat="1" hidden="1" x14ac:dyDescent="0.2">
      <c r="E627" s="16"/>
      <c r="F627" s="16"/>
      <c r="H627" s="16"/>
      <c r="I627" s="16"/>
      <c r="K627" s="16"/>
      <c r="L627" s="16"/>
      <c r="N627" s="16"/>
      <c r="O627" s="16"/>
      <c r="Q627" s="16"/>
    </row>
    <row r="628" spans="5:17" s="15" customFormat="1" hidden="1" x14ac:dyDescent="0.2">
      <c r="E628" s="16"/>
      <c r="F628" s="16"/>
      <c r="H628" s="16"/>
      <c r="I628" s="16"/>
      <c r="K628" s="16"/>
      <c r="L628" s="16"/>
      <c r="N628" s="16"/>
      <c r="O628" s="16"/>
      <c r="Q628" s="16"/>
    </row>
    <row r="629" spans="5:17" s="15" customFormat="1" hidden="1" x14ac:dyDescent="0.2">
      <c r="E629" s="16"/>
      <c r="F629" s="16"/>
      <c r="H629" s="16"/>
      <c r="I629" s="16"/>
      <c r="K629" s="16"/>
      <c r="L629" s="16"/>
      <c r="N629" s="16"/>
      <c r="O629" s="16"/>
      <c r="Q629" s="16"/>
    </row>
    <row r="630" spans="5:17" s="15" customFormat="1" hidden="1" x14ac:dyDescent="0.2">
      <c r="E630" s="16"/>
      <c r="F630" s="16"/>
      <c r="H630" s="16"/>
      <c r="I630" s="16"/>
      <c r="K630" s="16"/>
      <c r="L630" s="16"/>
      <c r="N630" s="16"/>
      <c r="O630" s="16"/>
      <c r="Q630" s="16"/>
    </row>
    <row r="631" spans="5:17" s="15" customFormat="1" hidden="1" x14ac:dyDescent="0.2">
      <c r="E631" s="16"/>
      <c r="F631" s="16"/>
      <c r="H631" s="16"/>
      <c r="I631" s="16"/>
      <c r="K631" s="16"/>
      <c r="L631" s="16"/>
      <c r="N631" s="16"/>
      <c r="O631" s="16"/>
      <c r="Q631" s="16"/>
    </row>
    <row r="632" spans="5:17" s="15" customFormat="1" hidden="1" x14ac:dyDescent="0.2">
      <c r="E632" s="16"/>
      <c r="F632" s="16"/>
      <c r="H632" s="16"/>
      <c r="I632" s="16"/>
      <c r="K632" s="16"/>
      <c r="L632" s="16"/>
      <c r="N632" s="16"/>
      <c r="O632" s="16"/>
      <c r="Q632" s="16"/>
    </row>
    <row r="633" spans="5:17" s="15" customFormat="1" hidden="1" x14ac:dyDescent="0.2">
      <c r="E633" s="16"/>
      <c r="F633" s="16"/>
      <c r="H633" s="16"/>
      <c r="I633" s="16"/>
      <c r="K633" s="16"/>
      <c r="L633" s="16"/>
      <c r="N633" s="16"/>
      <c r="O633" s="16"/>
      <c r="Q633" s="16"/>
    </row>
    <row r="634" spans="5:17" s="15" customFormat="1" hidden="1" x14ac:dyDescent="0.2">
      <c r="E634" s="16"/>
      <c r="F634" s="16"/>
      <c r="H634" s="16"/>
      <c r="I634" s="16"/>
      <c r="K634" s="16"/>
      <c r="L634" s="16"/>
      <c r="N634" s="16"/>
      <c r="O634" s="16"/>
      <c r="Q634" s="16"/>
    </row>
    <row r="635" spans="5:17" s="15" customFormat="1" hidden="1" x14ac:dyDescent="0.2">
      <c r="E635" s="16"/>
      <c r="F635" s="16"/>
      <c r="H635" s="16"/>
      <c r="I635" s="16"/>
      <c r="K635" s="16"/>
      <c r="L635" s="16"/>
      <c r="N635" s="16"/>
      <c r="O635" s="16"/>
      <c r="Q635" s="16"/>
    </row>
    <row r="636" spans="5:17" s="15" customFormat="1" hidden="1" x14ac:dyDescent="0.2">
      <c r="E636" s="16"/>
      <c r="F636" s="16"/>
      <c r="H636" s="16"/>
      <c r="I636" s="16"/>
      <c r="K636" s="16"/>
      <c r="L636" s="16"/>
      <c r="N636" s="16"/>
      <c r="O636" s="16"/>
      <c r="Q636" s="16"/>
    </row>
    <row r="637" spans="5:17" s="15" customFormat="1" hidden="1" x14ac:dyDescent="0.2">
      <c r="E637" s="16"/>
      <c r="F637" s="16"/>
      <c r="H637" s="16"/>
      <c r="I637" s="16"/>
      <c r="K637" s="16"/>
      <c r="L637" s="16"/>
      <c r="N637" s="16"/>
      <c r="O637" s="16"/>
      <c r="Q637" s="16"/>
    </row>
    <row r="638" spans="5:17" s="15" customFormat="1" hidden="1" x14ac:dyDescent="0.2">
      <c r="E638" s="16"/>
      <c r="F638" s="16"/>
      <c r="H638" s="16"/>
      <c r="I638" s="16"/>
      <c r="K638" s="16"/>
      <c r="L638" s="16"/>
      <c r="N638" s="16"/>
      <c r="O638" s="16"/>
      <c r="Q638" s="16"/>
    </row>
    <row r="639" spans="5:17" s="15" customFormat="1" hidden="1" x14ac:dyDescent="0.2">
      <c r="E639" s="16"/>
      <c r="F639" s="16"/>
      <c r="H639" s="16"/>
      <c r="I639" s="16"/>
      <c r="K639" s="16"/>
      <c r="L639" s="16"/>
      <c r="N639" s="16"/>
      <c r="O639" s="16"/>
      <c r="Q639" s="16"/>
    </row>
    <row r="640" spans="5:17" s="15" customFormat="1" hidden="1" x14ac:dyDescent="0.2">
      <c r="E640" s="16"/>
      <c r="F640" s="16"/>
      <c r="H640" s="16"/>
      <c r="I640" s="16"/>
      <c r="K640" s="16"/>
      <c r="L640" s="16"/>
      <c r="N640" s="16"/>
      <c r="O640" s="16"/>
      <c r="Q640" s="16"/>
    </row>
    <row r="641" spans="5:17" s="15" customFormat="1" hidden="1" x14ac:dyDescent="0.2">
      <c r="E641" s="16"/>
      <c r="F641" s="16"/>
      <c r="H641" s="16"/>
      <c r="I641" s="16"/>
      <c r="K641" s="16"/>
      <c r="L641" s="16"/>
      <c r="N641" s="16"/>
      <c r="O641" s="16"/>
      <c r="Q641" s="16"/>
    </row>
    <row r="642" spans="5:17" s="15" customFormat="1" hidden="1" x14ac:dyDescent="0.2">
      <c r="E642" s="16"/>
      <c r="F642" s="16"/>
      <c r="H642" s="16"/>
      <c r="I642" s="16"/>
      <c r="K642" s="16"/>
      <c r="L642" s="16"/>
      <c r="N642" s="16"/>
      <c r="O642" s="16"/>
      <c r="Q642" s="16"/>
    </row>
    <row r="643" spans="5:17" s="15" customFormat="1" hidden="1" x14ac:dyDescent="0.2">
      <c r="E643" s="16"/>
      <c r="F643" s="16"/>
      <c r="H643" s="16"/>
      <c r="I643" s="16"/>
      <c r="K643" s="16"/>
      <c r="L643" s="16"/>
      <c r="N643" s="16"/>
      <c r="O643" s="16"/>
      <c r="Q643" s="16"/>
    </row>
    <row r="644" spans="5:17" s="15" customFormat="1" hidden="1" x14ac:dyDescent="0.2">
      <c r="E644" s="16"/>
      <c r="F644" s="16"/>
      <c r="H644" s="16"/>
      <c r="I644" s="16"/>
      <c r="K644" s="16"/>
      <c r="L644" s="16"/>
      <c r="N644" s="16"/>
      <c r="O644" s="16"/>
      <c r="Q644" s="16"/>
    </row>
    <row r="645" spans="5:17" s="15" customFormat="1" hidden="1" x14ac:dyDescent="0.2">
      <c r="E645" s="16"/>
      <c r="F645" s="16"/>
      <c r="H645" s="16"/>
      <c r="I645" s="16"/>
      <c r="K645" s="16"/>
      <c r="L645" s="16"/>
      <c r="N645" s="16"/>
      <c r="O645" s="16"/>
      <c r="Q645" s="16"/>
    </row>
    <row r="646" spans="5:17" s="15" customFormat="1" hidden="1" x14ac:dyDescent="0.2">
      <c r="E646" s="16"/>
      <c r="F646" s="16"/>
      <c r="H646" s="16"/>
      <c r="I646" s="16"/>
      <c r="K646" s="16"/>
      <c r="L646" s="16"/>
      <c r="N646" s="16"/>
      <c r="O646" s="16"/>
      <c r="Q646" s="16"/>
    </row>
    <row r="647" spans="5:17" s="15" customFormat="1" hidden="1" x14ac:dyDescent="0.2">
      <c r="E647" s="16"/>
      <c r="F647" s="16"/>
      <c r="H647" s="16"/>
      <c r="I647" s="16"/>
      <c r="K647" s="16"/>
      <c r="L647" s="16"/>
      <c r="N647" s="16"/>
      <c r="O647" s="16"/>
      <c r="Q647" s="16"/>
    </row>
    <row r="648" spans="5:17" s="15" customFormat="1" hidden="1" x14ac:dyDescent="0.2">
      <c r="E648" s="16"/>
      <c r="F648" s="16"/>
      <c r="H648" s="16"/>
      <c r="I648" s="16"/>
      <c r="K648" s="16"/>
      <c r="L648" s="16"/>
      <c r="N648" s="16"/>
      <c r="O648" s="16"/>
      <c r="Q648" s="16"/>
    </row>
    <row r="649" spans="5:17" s="15" customFormat="1" hidden="1" x14ac:dyDescent="0.2">
      <c r="E649" s="16"/>
      <c r="F649" s="16"/>
      <c r="H649" s="16"/>
      <c r="I649" s="16"/>
      <c r="K649" s="16"/>
      <c r="L649" s="16"/>
      <c r="N649" s="16"/>
      <c r="O649" s="16"/>
      <c r="Q649" s="16"/>
    </row>
    <row r="650" spans="5:17" s="15" customFormat="1" hidden="1" x14ac:dyDescent="0.2">
      <c r="E650" s="16"/>
      <c r="F650" s="16"/>
      <c r="H650" s="16"/>
      <c r="I650" s="16"/>
      <c r="K650" s="16"/>
      <c r="L650" s="16"/>
      <c r="N650" s="16"/>
      <c r="O650" s="16"/>
      <c r="Q650" s="16"/>
    </row>
    <row r="651" spans="5:17" s="15" customFormat="1" hidden="1" x14ac:dyDescent="0.2">
      <c r="E651" s="16"/>
      <c r="F651" s="16"/>
      <c r="H651" s="16"/>
      <c r="I651" s="16"/>
      <c r="K651" s="16"/>
      <c r="L651" s="16"/>
      <c r="N651" s="16"/>
      <c r="O651" s="16"/>
      <c r="Q651" s="16"/>
    </row>
    <row r="652" spans="5:17" s="15" customFormat="1" hidden="1" x14ac:dyDescent="0.2">
      <c r="E652" s="16"/>
      <c r="F652" s="16"/>
      <c r="H652" s="16"/>
      <c r="I652" s="16"/>
      <c r="K652" s="16"/>
      <c r="L652" s="16"/>
      <c r="N652" s="16"/>
      <c r="O652" s="16"/>
      <c r="Q652" s="16"/>
    </row>
    <row r="653" spans="5:17" s="15" customFormat="1" hidden="1" x14ac:dyDescent="0.2">
      <c r="E653" s="16"/>
      <c r="F653" s="16"/>
      <c r="H653" s="16"/>
      <c r="I653" s="16"/>
      <c r="K653" s="16"/>
      <c r="L653" s="16"/>
      <c r="N653" s="16"/>
      <c r="O653" s="16"/>
      <c r="Q653" s="16"/>
    </row>
    <row r="654" spans="5:17" s="15" customFormat="1" hidden="1" x14ac:dyDescent="0.2">
      <c r="E654" s="16"/>
      <c r="F654" s="16"/>
      <c r="H654" s="16"/>
      <c r="I654" s="16"/>
      <c r="K654" s="16"/>
      <c r="L654" s="16"/>
      <c r="N654" s="16"/>
      <c r="O654" s="16"/>
      <c r="Q654" s="16"/>
    </row>
    <row r="655" spans="5:17" s="15" customFormat="1" hidden="1" x14ac:dyDescent="0.2">
      <c r="E655" s="16"/>
      <c r="F655" s="16"/>
      <c r="H655" s="16"/>
      <c r="I655" s="16"/>
      <c r="K655" s="16"/>
      <c r="L655" s="16"/>
      <c r="N655" s="16"/>
      <c r="O655" s="16"/>
      <c r="Q655" s="16"/>
    </row>
    <row r="656" spans="5:17" s="15" customFormat="1" hidden="1" x14ac:dyDescent="0.2">
      <c r="E656" s="16"/>
      <c r="F656" s="16"/>
      <c r="H656" s="16"/>
      <c r="I656" s="16"/>
      <c r="K656" s="16"/>
      <c r="L656" s="16"/>
      <c r="N656" s="16"/>
      <c r="O656" s="16"/>
      <c r="Q656" s="16"/>
    </row>
    <row r="657" spans="5:17" s="15" customFormat="1" hidden="1" x14ac:dyDescent="0.2">
      <c r="E657" s="16"/>
      <c r="F657" s="16"/>
      <c r="H657" s="16"/>
      <c r="I657" s="16"/>
      <c r="K657" s="16"/>
      <c r="L657" s="16"/>
      <c r="N657" s="16"/>
      <c r="O657" s="16"/>
      <c r="Q657" s="16"/>
    </row>
    <row r="658" spans="5:17" s="15" customFormat="1" hidden="1" x14ac:dyDescent="0.2">
      <c r="E658" s="16"/>
      <c r="F658" s="16"/>
      <c r="H658" s="16"/>
      <c r="I658" s="16"/>
      <c r="K658" s="16"/>
      <c r="L658" s="16"/>
      <c r="N658" s="16"/>
      <c r="O658" s="16"/>
      <c r="Q658" s="16"/>
    </row>
    <row r="659" spans="5:17" s="15" customFormat="1" hidden="1" x14ac:dyDescent="0.2">
      <c r="E659" s="16"/>
      <c r="F659" s="16"/>
      <c r="H659" s="16"/>
      <c r="I659" s="16"/>
      <c r="K659" s="16"/>
      <c r="L659" s="16"/>
      <c r="N659" s="16"/>
      <c r="O659" s="16"/>
      <c r="Q659" s="16"/>
    </row>
    <row r="660" spans="5:17" s="15" customFormat="1" hidden="1" x14ac:dyDescent="0.2">
      <c r="E660" s="16"/>
      <c r="F660" s="16"/>
      <c r="H660" s="16"/>
      <c r="I660" s="16"/>
      <c r="K660" s="16"/>
      <c r="L660" s="16"/>
      <c r="N660" s="16"/>
      <c r="O660" s="16"/>
      <c r="Q660" s="16"/>
    </row>
    <row r="661" spans="5:17" s="15" customFormat="1" hidden="1" x14ac:dyDescent="0.2">
      <c r="E661" s="16"/>
      <c r="F661" s="16"/>
      <c r="H661" s="16"/>
      <c r="I661" s="16"/>
      <c r="K661" s="16"/>
      <c r="L661" s="16"/>
      <c r="N661" s="16"/>
      <c r="O661" s="16"/>
      <c r="Q661" s="16"/>
    </row>
    <row r="662" spans="5:17" s="15" customFormat="1" hidden="1" x14ac:dyDescent="0.2">
      <c r="E662" s="16"/>
      <c r="F662" s="16"/>
      <c r="H662" s="16"/>
      <c r="I662" s="16"/>
      <c r="K662" s="16"/>
      <c r="L662" s="16"/>
      <c r="N662" s="16"/>
      <c r="O662" s="16"/>
      <c r="Q662" s="16"/>
    </row>
    <row r="663" spans="5:17" s="15" customFormat="1" hidden="1" x14ac:dyDescent="0.2">
      <c r="E663" s="16"/>
      <c r="F663" s="16"/>
      <c r="H663" s="16"/>
      <c r="I663" s="16"/>
      <c r="K663" s="16"/>
      <c r="L663" s="16"/>
      <c r="N663" s="16"/>
      <c r="O663" s="16"/>
      <c r="Q663" s="16"/>
    </row>
    <row r="664" spans="5:17" s="15" customFormat="1" hidden="1" x14ac:dyDescent="0.2">
      <c r="E664" s="16"/>
      <c r="F664" s="16"/>
      <c r="H664" s="16"/>
      <c r="I664" s="16"/>
      <c r="K664" s="16"/>
      <c r="L664" s="16"/>
      <c r="N664" s="16"/>
      <c r="O664" s="16"/>
      <c r="Q664" s="16"/>
    </row>
    <row r="665" spans="5:17" s="15" customFormat="1" hidden="1" x14ac:dyDescent="0.2">
      <c r="E665" s="16"/>
      <c r="F665" s="16"/>
      <c r="H665" s="16"/>
      <c r="I665" s="16"/>
      <c r="K665" s="16"/>
      <c r="L665" s="16"/>
      <c r="N665" s="16"/>
      <c r="O665" s="16"/>
      <c r="Q665" s="16"/>
    </row>
    <row r="666" spans="5:17" s="15" customFormat="1" hidden="1" x14ac:dyDescent="0.2">
      <c r="E666" s="16"/>
      <c r="F666" s="16"/>
      <c r="H666" s="16"/>
      <c r="I666" s="16"/>
      <c r="K666" s="16"/>
      <c r="L666" s="16"/>
      <c r="N666" s="16"/>
      <c r="O666" s="16"/>
      <c r="Q666" s="16"/>
    </row>
    <row r="667" spans="5:17" s="15" customFormat="1" hidden="1" x14ac:dyDescent="0.2">
      <c r="E667" s="16"/>
      <c r="F667" s="16"/>
      <c r="H667" s="16"/>
      <c r="I667" s="16"/>
      <c r="K667" s="16"/>
      <c r="L667" s="16"/>
      <c r="N667" s="16"/>
      <c r="O667" s="16"/>
      <c r="Q667" s="16"/>
    </row>
    <row r="668" spans="5:17" s="15" customFormat="1" hidden="1" x14ac:dyDescent="0.2">
      <c r="E668" s="16"/>
      <c r="F668" s="16"/>
      <c r="H668" s="16"/>
      <c r="I668" s="16"/>
      <c r="K668" s="16"/>
      <c r="L668" s="16"/>
      <c r="N668" s="16"/>
      <c r="O668" s="16"/>
      <c r="Q668" s="16"/>
    </row>
    <row r="669" spans="5:17" s="15" customFormat="1" hidden="1" x14ac:dyDescent="0.2">
      <c r="E669" s="16"/>
      <c r="F669" s="16"/>
      <c r="H669" s="16"/>
      <c r="I669" s="16"/>
      <c r="K669" s="16"/>
      <c r="L669" s="16"/>
      <c r="N669" s="16"/>
      <c r="O669" s="16"/>
      <c r="Q669" s="16"/>
    </row>
    <row r="670" spans="5:17" s="15" customFormat="1" hidden="1" x14ac:dyDescent="0.2">
      <c r="E670" s="16"/>
      <c r="F670" s="16"/>
      <c r="H670" s="16"/>
      <c r="I670" s="16"/>
      <c r="K670" s="16"/>
      <c r="L670" s="16"/>
      <c r="N670" s="16"/>
      <c r="O670" s="16"/>
      <c r="Q670" s="16"/>
    </row>
    <row r="671" spans="5:17" s="15" customFormat="1" hidden="1" x14ac:dyDescent="0.2">
      <c r="E671" s="16"/>
      <c r="F671" s="16"/>
      <c r="H671" s="16"/>
      <c r="I671" s="16"/>
      <c r="K671" s="16"/>
      <c r="L671" s="16"/>
      <c r="N671" s="16"/>
      <c r="O671" s="16"/>
      <c r="Q671" s="16"/>
    </row>
    <row r="672" spans="5:17" s="15" customFormat="1" hidden="1" x14ac:dyDescent="0.2">
      <c r="E672" s="16"/>
      <c r="F672" s="16"/>
      <c r="H672" s="16"/>
      <c r="I672" s="16"/>
      <c r="K672" s="16"/>
      <c r="L672" s="16"/>
      <c r="N672" s="16"/>
      <c r="O672" s="16"/>
      <c r="Q672" s="16"/>
    </row>
    <row r="673" spans="5:17" s="15" customFormat="1" hidden="1" x14ac:dyDescent="0.2">
      <c r="E673" s="16"/>
      <c r="F673" s="16"/>
      <c r="H673" s="16"/>
      <c r="I673" s="16"/>
      <c r="K673" s="16"/>
      <c r="L673" s="16"/>
      <c r="N673" s="16"/>
      <c r="O673" s="16"/>
      <c r="Q673" s="16"/>
    </row>
    <row r="674" spans="5:17" s="15" customFormat="1" hidden="1" x14ac:dyDescent="0.2">
      <c r="E674" s="16"/>
      <c r="F674" s="16"/>
      <c r="H674" s="16"/>
      <c r="I674" s="16"/>
      <c r="K674" s="16"/>
      <c r="L674" s="16"/>
      <c r="N674" s="16"/>
      <c r="O674" s="16"/>
      <c r="Q674" s="16"/>
    </row>
    <row r="675" spans="5:17" s="15" customFormat="1" hidden="1" x14ac:dyDescent="0.2">
      <c r="E675" s="16"/>
      <c r="F675" s="16"/>
      <c r="H675" s="16"/>
      <c r="I675" s="16"/>
      <c r="K675" s="16"/>
      <c r="L675" s="16"/>
      <c r="N675" s="16"/>
      <c r="O675" s="16"/>
      <c r="Q675" s="16"/>
    </row>
    <row r="676" spans="5:17" s="15" customFormat="1" hidden="1" x14ac:dyDescent="0.2">
      <c r="E676" s="16"/>
      <c r="F676" s="16"/>
      <c r="H676" s="16"/>
      <c r="I676" s="16"/>
      <c r="K676" s="16"/>
      <c r="L676" s="16"/>
      <c r="N676" s="16"/>
      <c r="O676" s="16"/>
      <c r="Q676" s="16"/>
    </row>
    <row r="677" spans="5:17" s="15" customFormat="1" hidden="1" x14ac:dyDescent="0.2">
      <c r="E677" s="16"/>
      <c r="F677" s="16"/>
      <c r="H677" s="16"/>
      <c r="I677" s="16"/>
      <c r="K677" s="16"/>
      <c r="L677" s="16"/>
      <c r="N677" s="16"/>
      <c r="O677" s="16"/>
      <c r="Q677" s="16"/>
    </row>
    <row r="678" spans="5:17" s="15" customFormat="1" hidden="1" x14ac:dyDescent="0.2">
      <c r="E678" s="16"/>
      <c r="F678" s="16"/>
      <c r="H678" s="16"/>
      <c r="I678" s="16"/>
      <c r="K678" s="16"/>
      <c r="L678" s="16"/>
      <c r="N678" s="16"/>
      <c r="O678" s="16"/>
      <c r="Q678" s="16"/>
    </row>
    <row r="679" spans="5:17" s="15" customFormat="1" hidden="1" x14ac:dyDescent="0.2">
      <c r="E679" s="16"/>
      <c r="F679" s="16"/>
      <c r="H679" s="16"/>
      <c r="I679" s="16"/>
      <c r="K679" s="16"/>
      <c r="L679" s="16"/>
      <c r="N679" s="16"/>
      <c r="O679" s="16"/>
      <c r="Q679" s="16"/>
    </row>
    <row r="680" spans="5:17" s="15" customFormat="1" hidden="1" x14ac:dyDescent="0.2">
      <c r="E680" s="16"/>
      <c r="F680" s="16"/>
      <c r="H680" s="16"/>
      <c r="I680" s="16"/>
      <c r="K680" s="16"/>
      <c r="L680" s="16"/>
      <c r="N680" s="16"/>
      <c r="O680" s="16"/>
      <c r="Q680" s="16"/>
    </row>
    <row r="681" spans="5:17" s="15" customFormat="1" hidden="1" x14ac:dyDescent="0.2">
      <c r="E681" s="16"/>
      <c r="F681" s="16"/>
      <c r="H681" s="16"/>
      <c r="I681" s="16"/>
      <c r="K681" s="16"/>
      <c r="L681" s="16"/>
      <c r="N681" s="16"/>
      <c r="O681" s="16"/>
      <c r="Q681" s="16"/>
    </row>
    <row r="682" spans="5:17" s="15" customFormat="1" hidden="1" x14ac:dyDescent="0.2">
      <c r="E682" s="16"/>
      <c r="F682" s="16"/>
      <c r="H682" s="16"/>
      <c r="I682" s="16"/>
      <c r="K682" s="16"/>
      <c r="L682" s="16"/>
      <c r="N682" s="16"/>
      <c r="O682" s="16"/>
      <c r="Q682" s="16"/>
    </row>
    <row r="683" spans="5:17" s="15" customFormat="1" hidden="1" x14ac:dyDescent="0.2">
      <c r="E683" s="16"/>
      <c r="F683" s="16"/>
      <c r="H683" s="16"/>
      <c r="I683" s="16"/>
      <c r="K683" s="16"/>
      <c r="L683" s="16"/>
      <c r="N683" s="16"/>
      <c r="O683" s="16"/>
      <c r="Q683" s="16"/>
    </row>
    <row r="684" spans="5:17" s="15" customFormat="1" hidden="1" x14ac:dyDescent="0.2">
      <c r="E684" s="16"/>
      <c r="F684" s="16"/>
      <c r="H684" s="16"/>
      <c r="I684" s="16"/>
      <c r="K684" s="16"/>
      <c r="L684" s="16"/>
      <c r="N684" s="16"/>
      <c r="O684" s="16"/>
      <c r="Q684" s="16"/>
    </row>
    <row r="685" spans="5:17" s="15" customFormat="1" hidden="1" x14ac:dyDescent="0.2">
      <c r="E685" s="16"/>
      <c r="F685" s="16"/>
      <c r="H685" s="16"/>
      <c r="I685" s="16"/>
      <c r="K685" s="16"/>
      <c r="L685" s="16"/>
      <c r="N685" s="16"/>
      <c r="O685" s="16"/>
      <c r="Q685" s="16"/>
    </row>
    <row r="686" spans="5:17" s="15" customFormat="1" hidden="1" x14ac:dyDescent="0.2">
      <c r="E686" s="16"/>
      <c r="F686" s="16"/>
      <c r="H686" s="16"/>
      <c r="I686" s="16"/>
      <c r="K686" s="16"/>
      <c r="L686" s="16"/>
      <c r="N686" s="16"/>
      <c r="O686" s="16"/>
      <c r="Q686" s="16"/>
    </row>
    <row r="687" spans="5:17" s="15" customFormat="1" hidden="1" x14ac:dyDescent="0.2">
      <c r="E687" s="16"/>
      <c r="F687" s="16"/>
      <c r="H687" s="16"/>
      <c r="I687" s="16"/>
      <c r="K687" s="16"/>
      <c r="L687" s="16"/>
      <c r="N687" s="16"/>
      <c r="O687" s="16"/>
      <c r="Q687" s="16"/>
    </row>
    <row r="688" spans="5:17" s="15" customFormat="1" hidden="1" x14ac:dyDescent="0.2">
      <c r="E688" s="16"/>
      <c r="F688" s="16"/>
      <c r="H688" s="16"/>
      <c r="I688" s="16"/>
      <c r="K688" s="16"/>
      <c r="L688" s="16"/>
      <c r="N688" s="16"/>
      <c r="O688" s="16"/>
      <c r="Q688" s="16"/>
    </row>
    <row r="689" spans="5:17" s="15" customFormat="1" hidden="1" x14ac:dyDescent="0.2">
      <c r="E689" s="16"/>
      <c r="F689" s="16"/>
      <c r="H689" s="16"/>
      <c r="I689" s="16"/>
      <c r="K689" s="16"/>
      <c r="L689" s="16"/>
      <c r="N689" s="16"/>
      <c r="O689" s="16"/>
      <c r="Q689" s="16"/>
    </row>
    <row r="690" spans="5:17" s="15" customFormat="1" hidden="1" x14ac:dyDescent="0.2">
      <c r="E690" s="16"/>
      <c r="F690" s="16"/>
      <c r="H690" s="16"/>
      <c r="I690" s="16"/>
      <c r="K690" s="16"/>
      <c r="L690" s="16"/>
      <c r="N690" s="16"/>
      <c r="O690" s="16"/>
      <c r="Q690" s="16"/>
    </row>
    <row r="691" spans="5:17" s="15" customFormat="1" hidden="1" x14ac:dyDescent="0.2">
      <c r="E691" s="16"/>
      <c r="F691" s="16"/>
      <c r="H691" s="16"/>
      <c r="I691" s="16"/>
      <c r="K691" s="16"/>
      <c r="L691" s="16"/>
      <c r="N691" s="16"/>
      <c r="O691" s="16"/>
      <c r="Q691" s="16"/>
    </row>
    <row r="692" spans="5:17" s="15" customFormat="1" hidden="1" x14ac:dyDescent="0.2">
      <c r="E692" s="16"/>
      <c r="F692" s="16"/>
      <c r="H692" s="16"/>
      <c r="I692" s="16"/>
      <c r="K692" s="16"/>
      <c r="L692" s="16"/>
      <c r="N692" s="16"/>
      <c r="O692" s="16"/>
      <c r="Q692" s="16"/>
    </row>
    <row r="693" spans="5:17" s="15" customFormat="1" hidden="1" x14ac:dyDescent="0.2">
      <c r="E693" s="16"/>
      <c r="F693" s="16"/>
      <c r="H693" s="16"/>
      <c r="I693" s="16"/>
      <c r="K693" s="16"/>
      <c r="L693" s="16"/>
      <c r="N693" s="16"/>
      <c r="O693" s="16"/>
      <c r="Q693" s="16"/>
    </row>
    <row r="694" spans="5:17" s="15" customFormat="1" hidden="1" x14ac:dyDescent="0.2">
      <c r="E694" s="16"/>
      <c r="F694" s="16"/>
      <c r="H694" s="16"/>
      <c r="I694" s="16"/>
      <c r="K694" s="16"/>
      <c r="L694" s="16"/>
      <c r="N694" s="16"/>
      <c r="O694" s="16"/>
      <c r="Q694" s="16"/>
    </row>
    <row r="695" spans="5:17" s="15" customFormat="1" hidden="1" x14ac:dyDescent="0.2">
      <c r="E695" s="16"/>
      <c r="F695" s="16"/>
      <c r="H695" s="16"/>
      <c r="I695" s="16"/>
      <c r="K695" s="16"/>
      <c r="L695" s="16"/>
      <c r="N695" s="16"/>
      <c r="O695" s="16"/>
      <c r="Q695" s="16"/>
    </row>
    <row r="696" spans="5:17" s="15" customFormat="1" hidden="1" x14ac:dyDescent="0.2">
      <c r="E696" s="16"/>
      <c r="F696" s="16"/>
      <c r="H696" s="16"/>
      <c r="I696" s="16"/>
      <c r="K696" s="16"/>
      <c r="L696" s="16"/>
      <c r="N696" s="16"/>
      <c r="O696" s="16"/>
      <c r="Q696" s="16"/>
    </row>
    <row r="697" spans="5:17" s="15" customFormat="1" hidden="1" x14ac:dyDescent="0.2">
      <c r="E697" s="16"/>
      <c r="F697" s="16"/>
      <c r="H697" s="16"/>
      <c r="I697" s="16"/>
      <c r="K697" s="16"/>
      <c r="L697" s="16"/>
      <c r="N697" s="16"/>
      <c r="O697" s="16"/>
      <c r="Q697" s="16"/>
    </row>
    <row r="698" spans="5:17" s="15" customFormat="1" hidden="1" x14ac:dyDescent="0.2">
      <c r="E698" s="16"/>
      <c r="F698" s="16"/>
      <c r="H698" s="16"/>
      <c r="I698" s="16"/>
      <c r="K698" s="16"/>
      <c r="L698" s="16"/>
      <c r="N698" s="16"/>
      <c r="O698" s="16"/>
      <c r="Q698" s="16"/>
    </row>
    <row r="699" spans="5:17" s="15" customFormat="1" hidden="1" x14ac:dyDescent="0.2">
      <c r="E699" s="16"/>
      <c r="F699" s="16"/>
      <c r="H699" s="16"/>
      <c r="I699" s="16"/>
      <c r="K699" s="16"/>
      <c r="L699" s="16"/>
      <c r="N699" s="16"/>
      <c r="O699" s="16"/>
      <c r="Q699" s="16"/>
    </row>
    <row r="700" spans="5:17" s="15" customFormat="1" hidden="1" x14ac:dyDescent="0.2">
      <c r="E700" s="16"/>
      <c r="F700" s="16"/>
      <c r="H700" s="16"/>
      <c r="I700" s="16"/>
      <c r="K700" s="16"/>
      <c r="L700" s="16"/>
      <c r="N700" s="16"/>
      <c r="O700" s="16"/>
      <c r="Q700" s="16"/>
    </row>
    <row r="701" spans="5:17" s="15" customFormat="1" hidden="1" x14ac:dyDescent="0.2">
      <c r="E701" s="16"/>
      <c r="F701" s="16"/>
      <c r="H701" s="16"/>
      <c r="I701" s="16"/>
      <c r="K701" s="16"/>
      <c r="L701" s="16"/>
      <c r="N701" s="16"/>
      <c r="O701" s="16"/>
      <c r="Q701" s="16"/>
    </row>
    <row r="702" spans="5:17" s="15" customFormat="1" hidden="1" x14ac:dyDescent="0.2">
      <c r="E702" s="16"/>
      <c r="F702" s="16"/>
      <c r="H702" s="16"/>
      <c r="I702" s="16"/>
      <c r="K702" s="16"/>
      <c r="L702" s="16"/>
      <c r="N702" s="16"/>
      <c r="O702" s="16"/>
      <c r="Q702" s="16"/>
    </row>
    <row r="703" spans="5:17" s="15" customFormat="1" hidden="1" x14ac:dyDescent="0.2">
      <c r="E703" s="16"/>
      <c r="F703" s="16"/>
      <c r="H703" s="16"/>
      <c r="I703" s="16"/>
      <c r="K703" s="16"/>
      <c r="L703" s="16"/>
      <c r="N703" s="16"/>
      <c r="O703" s="16"/>
      <c r="Q703" s="16"/>
    </row>
    <row r="704" spans="5:17" s="15" customFormat="1" hidden="1" x14ac:dyDescent="0.2">
      <c r="E704" s="16"/>
      <c r="F704" s="16"/>
      <c r="H704" s="16"/>
      <c r="I704" s="16"/>
      <c r="K704" s="16"/>
      <c r="L704" s="16"/>
      <c r="N704" s="16"/>
      <c r="O704" s="16"/>
      <c r="Q704" s="16"/>
    </row>
    <row r="705" spans="5:17" s="15" customFormat="1" hidden="1" x14ac:dyDescent="0.2">
      <c r="E705" s="16"/>
      <c r="F705" s="16"/>
      <c r="H705" s="16"/>
      <c r="I705" s="16"/>
      <c r="K705" s="16"/>
      <c r="L705" s="16"/>
      <c r="N705" s="16"/>
      <c r="O705" s="16"/>
      <c r="Q705" s="16"/>
    </row>
    <row r="706" spans="5:17" s="15" customFormat="1" hidden="1" x14ac:dyDescent="0.2">
      <c r="E706" s="16"/>
      <c r="F706" s="16"/>
      <c r="H706" s="16"/>
      <c r="I706" s="16"/>
      <c r="K706" s="16"/>
      <c r="L706" s="16"/>
      <c r="N706" s="16"/>
      <c r="O706" s="16"/>
      <c r="Q706" s="16"/>
    </row>
    <row r="707" spans="5:17" s="15" customFormat="1" hidden="1" x14ac:dyDescent="0.2">
      <c r="E707" s="16"/>
      <c r="F707" s="16"/>
      <c r="H707" s="16"/>
      <c r="I707" s="16"/>
      <c r="K707" s="16"/>
      <c r="L707" s="16"/>
      <c r="N707" s="16"/>
      <c r="O707" s="16"/>
      <c r="Q707" s="16"/>
    </row>
    <row r="708" spans="5:17" s="15" customFormat="1" hidden="1" x14ac:dyDescent="0.2">
      <c r="E708" s="16"/>
      <c r="F708" s="16"/>
      <c r="H708" s="16"/>
      <c r="I708" s="16"/>
      <c r="K708" s="16"/>
      <c r="L708" s="16"/>
      <c r="N708" s="16"/>
      <c r="O708" s="16"/>
      <c r="Q708" s="16"/>
    </row>
    <row r="709" spans="5:17" s="15" customFormat="1" hidden="1" x14ac:dyDescent="0.2">
      <c r="E709" s="16"/>
      <c r="F709" s="16"/>
      <c r="H709" s="16"/>
      <c r="I709" s="16"/>
      <c r="K709" s="16"/>
      <c r="L709" s="16"/>
      <c r="N709" s="16"/>
      <c r="O709" s="16"/>
      <c r="Q709" s="16"/>
    </row>
    <row r="710" spans="5:17" s="15" customFormat="1" hidden="1" x14ac:dyDescent="0.2">
      <c r="E710" s="16"/>
      <c r="F710" s="16"/>
      <c r="H710" s="16"/>
      <c r="I710" s="16"/>
      <c r="K710" s="16"/>
      <c r="L710" s="16"/>
      <c r="N710" s="16"/>
      <c r="O710" s="16"/>
      <c r="Q710" s="16"/>
    </row>
    <row r="711" spans="5:17" s="15" customFormat="1" hidden="1" x14ac:dyDescent="0.2">
      <c r="E711" s="16"/>
      <c r="F711" s="16"/>
      <c r="H711" s="16"/>
      <c r="I711" s="16"/>
      <c r="K711" s="16"/>
      <c r="L711" s="16"/>
      <c r="N711" s="16"/>
      <c r="O711" s="16"/>
      <c r="Q711" s="16"/>
    </row>
    <row r="712" spans="5:17" s="15" customFormat="1" hidden="1" x14ac:dyDescent="0.2">
      <c r="E712" s="16"/>
      <c r="F712" s="16"/>
      <c r="H712" s="16"/>
      <c r="I712" s="16"/>
      <c r="K712" s="16"/>
      <c r="L712" s="16"/>
      <c r="N712" s="16"/>
      <c r="O712" s="16"/>
      <c r="Q712" s="16"/>
    </row>
    <row r="713" spans="5:17" s="15" customFormat="1" hidden="1" x14ac:dyDescent="0.2">
      <c r="E713" s="16"/>
      <c r="F713" s="16"/>
      <c r="H713" s="16"/>
      <c r="I713" s="16"/>
      <c r="K713" s="16"/>
      <c r="L713" s="16"/>
      <c r="N713" s="16"/>
      <c r="O713" s="16"/>
      <c r="Q713" s="16"/>
    </row>
    <row r="714" spans="5:17" s="15" customFormat="1" hidden="1" x14ac:dyDescent="0.2">
      <c r="E714" s="16"/>
      <c r="F714" s="16"/>
      <c r="H714" s="16"/>
      <c r="I714" s="16"/>
      <c r="K714" s="16"/>
      <c r="L714" s="16"/>
      <c r="N714" s="16"/>
      <c r="O714" s="16"/>
      <c r="Q714" s="16"/>
    </row>
    <row r="715" spans="5:17" s="15" customFormat="1" hidden="1" x14ac:dyDescent="0.2">
      <c r="E715" s="16"/>
      <c r="F715" s="16"/>
      <c r="H715" s="16"/>
      <c r="I715" s="16"/>
      <c r="K715" s="16"/>
      <c r="L715" s="16"/>
      <c r="N715" s="16"/>
      <c r="O715" s="16"/>
      <c r="Q715" s="16"/>
    </row>
    <row r="716" spans="5:17" s="15" customFormat="1" hidden="1" x14ac:dyDescent="0.2">
      <c r="E716" s="16"/>
      <c r="F716" s="16"/>
      <c r="H716" s="16"/>
      <c r="I716" s="16"/>
      <c r="K716" s="16"/>
      <c r="L716" s="16"/>
      <c r="N716" s="16"/>
      <c r="O716" s="16"/>
      <c r="Q716" s="16"/>
    </row>
    <row r="717" spans="5:17" s="15" customFormat="1" hidden="1" x14ac:dyDescent="0.2">
      <c r="E717" s="16"/>
      <c r="F717" s="16"/>
      <c r="H717" s="16"/>
      <c r="I717" s="16"/>
      <c r="K717" s="16"/>
      <c r="L717" s="16"/>
      <c r="N717" s="16"/>
      <c r="O717" s="16"/>
      <c r="Q717" s="16"/>
    </row>
    <row r="718" spans="5:17" s="15" customFormat="1" hidden="1" x14ac:dyDescent="0.2">
      <c r="E718" s="16"/>
      <c r="F718" s="16"/>
      <c r="H718" s="16"/>
      <c r="I718" s="16"/>
      <c r="K718" s="16"/>
      <c r="L718" s="16"/>
      <c r="N718" s="16"/>
      <c r="O718" s="16"/>
      <c r="Q718" s="16"/>
    </row>
    <row r="719" spans="5:17" s="15" customFormat="1" hidden="1" x14ac:dyDescent="0.2">
      <c r="E719" s="16"/>
      <c r="F719" s="16"/>
      <c r="H719" s="16"/>
      <c r="I719" s="16"/>
      <c r="K719" s="16"/>
      <c r="L719" s="16"/>
      <c r="N719" s="16"/>
      <c r="O719" s="16"/>
      <c r="Q719" s="16"/>
    </row>
    <row r="720" spans="5:17" s="15" customFormat="1" hidden="1" x14ac:dyDescent="0.2">
      <c r="E720" s="16"/>
      <c r="F720" s="16"/>
      <c r="H720" s="16"/>
      <c r="I720" s="16"/>
      <c r="K720" s="16"/>
      <c r="L720" s="16"/>
      <c r="N720" s="16"/>
      <c r="O720" s="16"/>
      <c r="Q720" s="16"/>
    </row>
    <row r="721" spans="5:17" s="15" customFormat="1" hidden="1" x14ac:dyDescent="0.2">
      <c r="E721" s="16"/>
      <c r="F721" s="16"/>
      <c r="H721" s="16"/>
      <c r="I721" s="16"/>
      <c r="K721" s="16"/>
      <c r="L721" s="16"/>
      <c r="N721" s="16"/>
      <c r="O721" s="16"/>
      <c r="Q721" s="16"/>
    </row>
    <row r="722" spans="5:17" s="15" customFormat="1" hidden="1" x14ac:dyDescent="0.2">
      <c r="E722" s="16"/>
      <c r="F722" s="16"/>
      <c r="H722" s="16"/>
      <c r="I722" s="16"/>
      <c r="K722" s="16"/>
      <c r="L722" s="16"/>
      <c r="N722" s="16"/>
      <c r="O722" s="16"/>
      <c r="Q722" s="16"/>
    </row>
    <row r="723" spans="5:17" s="15" customFormat="1" hidden="1" x14ac:dyDescent="0.2">
      <c r="E723" s="16"/>
      <c r="F723" s="16"/>
      <c r="H723" s="16"/>
      <c r="I723" s="16"/>
      <c r="K723" s="16"/>
      <c r="L723" s="16"/>
      <c r="N723" s="16"/>
      <c r="O723" s="16"/>
      <c r="Q723" s="16"/>
    </row>
    <row r="724" spans="5:17" s="15" customFormat="1" hidden="1" x14ac:dyDescent="0.2">
      <c r="E724" s="16"/>
      <c r="F724" s="16"/>
      <c r="H724" s="16"/>
      <c r="I724" s="16"/>
      <c r="K724" s="16"/>
      <c r="L724" s="16"/>
      <c r="N724" s="16"/>
      <c r="O724" s="16"/>
      <c r="Q724" s="16"/>
    </row>
    <row r="725" spans="5:17" s="15" customFormat="1" hidden="1" x14ac:dyDescent="0.2">
      <c r="E725" s="16"/>
      <c r="F725" s="16"/>
      <c r="H725" s="16"/>
      <c r="I725" s="16"/>
      <c r="K725" s="16"/>
      <c r="L725" s="16"/>
      <c r="N725" s="16"/>
      <c r="O725" s="16"/>
      <c r="Q725" s="16"/>
    </row>
    <row r="726" spans="5:17" s="15" customFormat="1" hidden="1" x14ac:dyDescent="0.2">
      <c r="E726" s="16"/>
      <c r="F726" s="16"/>
      <c r="H726" s="16"/>
      <c r="I726" s="16"/>
      <c r="K726" s="16"/>
      <c r="L726" s="16"/>
      <c r="N726" s="16"/>
      <c r="O726" s="16"/>
      <c r="Q726" s="16"/>
    </row>
    <row r="727" spans="5:17" s="15" customFormat="1" hidden="1" x14ac:dyDescent="0.2">
      <c r="E727" s="16"/>
      <c r="F727" s="16"/>
      <c r="H727" s="16"/>
      <c r="I727" s="16"/>
      <c r="K727" s="16"/>
      <c r="L727" s="16"/>
      <c r="N727" s="16"/>
      <c r="O727" s="16"/>
      <c r="Q727" s="16"/>
    </row>
    <row r="728" spans="5:17" s="15" customFormat="1" hidden="1" x14ac:dyDescent="0.2">
      <c r="E728" s="16"/>
      <c r="F728" s="16"/>
      <c r="H728" s="16"/>
      <c r="I728" s="16"/>
      <c r="K728" s="16"/>
      <c r="L728" s="16"/>
      <c r="N728" s="16"/>
      <c r="O728" s="16"/>
      <c r="Q728" s="16"/>
    </row>
    <row r="729" spans="5:17" s="15" customFormat="1" hidden="1" x14ac:dyDescent="0.2">
      <c r="E729" s="16"/>
      <c r="F729" s="16"/>
      <c r="H729" s="16"/>
      <c r="I729" s="16"/>
      <c r="K729" s="16"/>
      <c r="L729" s="16"/>
      <c r="N729" s="16"/>
      <c r="O729" s="16"/>
      <c r="Q729" s="16"/>
    </row>
    <row r="730" spans="5:17" s="15" customFormat="1" hidden="1" x14ac:dyDescent="0.2">
      <c r="E730" s="16"/>
      <c r="F730" s="16"/>
      <c r="H730" s="16"/>
      <c r="I730" s="16"/>
      <c r="K730" s="16"/>
      <c r="L730" s="16"/>
      <c r="N730" s="16"/>
      <c r="O730" s="16"/>
      <c r="Q730" s="16"/>
    </row>
    <row r="731" spans="5:17" s="15" customFormat="1" hidden="1" x14ac:dyDescent="0.2">
      <c r="E731" s="16"/>
      <c r="F731" s="16"/>
      <c r="H731" s="16"/>
      <c r="I731" s="16"/>
      <c r="K731" s="16"/>
      <c r="L731" s="16"/>
      <c r="N731" s="16"/>
      <c r="O731" s="16"/>
      <c r="Q731" s="16"/>
    </row>
    <row r="732" spans="5:17" s="15" customFormat="1" hidden="1" x14ac:dyDescent="0.2">
      <c r="E732" s="16"/>
      <c r="F732" s="16"/>
      <c r="H732" s="16"/>
      <c r="I732" s="16"/>
      <c r="K732" s="16"/>
      <c r="L732" s="16"/>
      <c r="N732" s="16"/>
      <c r="O732" s="16"/>
      <c r="Q732" s="16"/>
    </row>
    <row r="733" spans="5:17" s="15" customFormat="1" hidden="1" x14ac:dyDescent="0.2">
      <c r="E733" s="16"/>
      <c r="F733" s="16"/>
      <c r="H733" s="16"/>
      <c r="I733" s="16"/>
      <c r="K733" s="16"/>
      <c r="L733" s="16"/>
      <c r="N733" s="16"/>
      <c r="O733" s="16"/>
      <c r="Q733" s="16"/>
    </row>
    <row r="734" spans="5:17" s="15" customFormat="1" hidden="1" x14ac:dyDescent="0.2">
      <c r="E734" s="16"/>
      <c r="F734" s="16"/>
      <c r="H734" s="16"/>
      <c r="I734" s="16"/>
      <c r="K734" s="16"/>
      <c r="L734" s="16"/>
      <c r="N734" s="16"/>
      <c r="O734" s="16"/>
      <c r="Q734" s="16"/>
    </row>
    <row r="735" spans="5:17" s="15" customFormat="1" hidden="1" x14ac:dyDescent="0.2">
      <c r="E735" s="16"/>
      <c r="F735" s="16"/>
      <c r="H735" s="16"/>
      <c r="I735" s="16"/>
      <c r="K735" s="16"/>
      <c r="L735" s="16"/>
      <c r="N735" s="16"/>
      <c r="O735" s="16"/>
      <c r="Q735" s="16"/>
    </row>
    <row r="736" spans="5:17" s="15" customFormat="1" hidden="1" x14ac:dyDescent="0.2">
      <c r="E736" s="16"/>
      <c r="F736" s="16"/>
      <c r="H736" s="16"/>
      <c r="I736" s="16"/>
      <c r="K736" s="16"/>
      <c r="L736" s="16"/>
      <c r="N736" s="16"/>
      <c r="O736" s="16"/>
      <c r="Q736" s="16"/>
    </row>
    <row r="737" spans="5:17" s="15" customFormat="1" hidden="1" x14ac:dyDescent="0.2">
      <c r="E737" s="16"/>
      <c r="F737" s="16"/>
      <c r="H737" s="16"/>
      <c r="I737" s="16"/>
      <c r="K737" s="16"/>
      <c r="L737" s="16"/>
      <c r="N737" s="16"/>
      <c r="O737" s="16"/>
      <c r="Q737" s="16"/>
    </row>
    <row r="738" spans="5:17" s="15" customFormat="1" hidden="1" x14ac:dyDescent="0.2">
      <c r="E738" s="16"/>
      <c r="F738" s="16"/>
      <c r="H738" s="16"/>
      <c r="I738" s="16"/>
      <c r="K738" s="16"/>
      <c r="L738" s="16"/>
      <c r="N738" s="16"/>
      <c r="O738" s="16"/>
      <c r="Q738" s="16"/>
    </row>
    <row r="739" spans="5:17" s="15" customFormat="1" hidden="1" x14ac:dyDescent="0.2">
      <c r="E739" s="16"/>
      <c r="F739" s="16"/>
      <c r="H739" s="16"/>
      <c r="I739" s="16"/>
      <c r="K739" s="16"/>
      <c r="L739" s="16"/>
      <c r="N739" s="16"/>
      <c r="O739" s="16"/>
      <c r="Q739" s="16"/>
    </row>
    <row r="740" spans="5:17" s="15" customFormat="1" hidden="1" x14ac:dyDescent="0.2">
      <c r="E740" s="16"/>
      <c r="F740" s="16"/>
      <c r="H740" s="16"/>
      <c r="I740" s="16"/>
      <c r="K740" s="16"/>
      <c r="L740" s="16"/>
      <c r="N740" s="16"/>
      <c r="O740" s="16"/>
      <c r="Q740" s="16"/>
    </row>
    <row r="741" spans="5:17" s="15" customFormat="1" hidden="1" x14ac:dyDescent="0.2">
      <c r="E741" s="16"/>
      <c r="F741" s="16"/>
      <c r="H741" s="16"/>
      <c r="I741" s="16"/>
      <c r="K741" s="16"/>
      <c r="L741" s="16"/>
      <c r="N741" s="16"/>
      <c r="O741" s="16"/>
      <c r="Q741" s="16"/>
    </row>
    <row r="742" spans="5:17" s="15" customFormat="1" hidden="1" x14ac:dyDescent="0.2">
      <c r="E742" s="16"/>
      <c r="F742" s="16"/>
      <c r="H742" s="16"/>
      <c r="I742" s="16"/>
      <c r="K742" s="16"/>
      <c r="L742" s="16"/>
      <c r="N742" s="16"/>
      <c r="O742" s="16"/>
      <c r="Q742" s="16"/>
    </row>
    <row r="743" spans="5:17" s="15" customFormat="1" hidden="1" x14ac:dyDescent="0.2">
      <c r="E743" s="16"/>
      <c r="F743" s="16"/>
      <c r="H743" s="16"/>
      <c r="I743" s="16"/>
      <c r="K743" s="16"/>
      <c r="L743" s="16"/>
      <c r="N743" s="16"/>
      <c r="O743" s="16"/>
      <c r="Q743" s="16"/>
    </row>
    <row r="744" spans="5:17" s="15" customFormat="1" hidden="1" x14ac:dyDescent="0.2">
      <c r="E744" s="16"/>
      <c r="F744" s="16"/>
      <c r="H744" s="16"/>
      <c r="I744" s="16"/>
      <c r="K744" s="16"/>
      <c r="L744" s="16"/>
      <c r="N744" s="16"/>
      <c r="O744" s="16"/>
      <c r="Q744" s="16"/>
    </row>
    <row r="745" spans="5:17" s="15" customFormat="1" hidden="1" x14ac:dyDescent="0.2">
      <c r="E745" s="16"/>
      <c r="F745" s="16"/>
      <c r="H745" s="16"/>
      <c r="I745" s="16"/>
      <c r="K745" s="16"/>
      <c r="L745" s="16"/>
      <c r="N745" s="16"/>
      <c r="O745" s="16"/>
      <c r="Q745" s="16"/>
    </row>
    <row r="746" spans="5:17" s="15" customFormat="1" hidden="1" x14ac:dyDescent="0.2">
      <c r="E746" s="16"/>
      <c r="F746" s="16"/>
      <c r="H746" s="16"/>
      <c r="I746" s="16"/>
      <c r="K746" s="16"/>
      <c r="L746" s="16"/>
      <c r="N746" s="16"/>
      <c r="O746" s="16"/>
      <c r="Q746" s="16"/>
    </row>
    <row r="747" spans="5:17" s="15" customFormat="1" hidden="1" x14ac:dyDescent="0.2">
      <c r="E747" s="16"/>
      <c r="F747" s="16"/>
      <c r="H747" s="16"/>
      <c r="I747" s="16"/>
      <c r="K747" s="16"/>
      <c r="L747" s="16"/>
      <c r="N747" s="16"/>
      <c r="O747" s="16"/>
      <c r="Q747" s="16"/>
    </row>
    <row r="748" spans="5:17" s="15" customFormat="1" hidden="1" x14ac:dyDescent="0.2">
      <c r="E748" s="16"/>
      <c r="F748" s="16"/>
      <c r="H748" s="16"/>
      <c r="I748" s="16"/>
      <c r="K748" s="16"/>
      <c r="L748" s="16"/>
      <c r="N748" s="16"/>
      <c r="O748" s="16"/>
      <c r="Q748" s="16"/>
    </row>
    <row r="749" spans="5:17" s="15" customFormat="1" hidden="1" x14ac:dyDescent="0.2">
      <c r="E749" s="16"/>
      <c r="F749" s="16"/>
      <c r="H749" s="16"/>
      <c r="I749" s="16"/>
      <c r="K749" s="16"/>
      <c r="L749" s="16"/>
      <c r="N749" s="16"/>
      <c r="O749" s="16"/>
      <c r="Q749" s="16"/>
    </row>
    <row r="750" spans="5:17" s="15" customFormat="1" hidden="1" x14ac:dyDescent="0.2">
      <c r="E750" s="16"/>
      <c r="F750" s="16"/>
      <c r="H750" s="16"/>
      <c r="I750" s="16"/>
      <c r="K750" s="16"/>
      <c r="L750" s="16"/>
      <c r="N750" s="16"/>
      <c r="O750" s="16"/>
      <c r="Q750" s="16"/>
    </row>
    <row r="751" spans="5:17" s="15" customFormat="1" hidden="1" x14ac:dyDescent="0.2">
      <c r="E751" s="16"/>
      <c r="F751" s="16"/>
      <c r="H751" s="16"/>
      <c r="I751" s="16"/>
      <c r="K751" s="16"/>
      <c r="L751" s="16"/>
      <c r="N751" s="16"/>
      <c r="O751" s="16"/>
      <c r="Q751" s="16"/>
    </row>
    <row r="752" spans="5:17" s="15" customFormat="1" hidden="1" x14ac:dyDescent="0.2">
      <c r="E752" s="16"/>
      <c r="F752" s="16"/>
      <c r="H752" s="16"/>
      <c r="I752" s="16"/>
      <c r="K752" s="16"/>
      <c r="L752" s="16"/>
      <c r="N752" s="16"/>
      <c r="O752" s="16"/>
      <c r="Q752" s="16"/>
    </row>
    <row r="753" spans="5:17" s="15" customFormat="1" hidden="1" x14ac:dyDescent="0.2">
      <c r="E753" s="16"/>
      <c r="F753" s="16"/>
      <c r="H753" s="16"/>
      <c r="I753" s="16"/>
      <c r="K753" s="16"/>
      <c r="L753" s="16"/>
      <c r="N753" s="16"/>
      <c r="O753" s="16"/>
      <c r="Q753" s="16"/>
    </row>
    <row r="754" spans="5:17" s="15" customFormat="1" hidden="1" x14ac:dyDescent="0.2">
      <c r="E754" s="16"/>
      <c r="F754" s="16"/>
      <c r="H754" s="16"/>
      <c r="I754" s="16"/>
      <c r="K754" s="16"/>
      <c r="L754" s="16"/>
      <c r="N754" s="16"/>
      <c r="O754" s="16"/>
      <c r="Q754" s="16"/>
    </row>
    <row r="755" spans="5:17" s="15" customFormat="1" hidden="1" x14ac:dyDescent="0.2">
      <c r="E755" s="16"/>
      <c r="F755" s="16"/>
      <c r="H755" s="16"/>
      <c r="I755" s="16"/>
      <c r="K755" s="16"/>
      <c r="L755" s="16"/>
      <c r="N755" s="16"/>
      <c r="O755" s="16"/>
      <c r="Q755" s="16"/>
    </row>
    <row r="756" spans="5:17" s="15" customFormat="1" hidden="1" x14ac:dyDescent="0.2">
      <c r="E756" s="16"/>
      <c r="F756" s="16"/>
      <c r="H756" s="16"/>
      <c r="I756" s="16"/>
      <c r="K756" s="16"/>
      <c r="L756" s="16"/>
      <c r="N756" s="16"/>
      <c r="O756" s="16"/>
      <c r="Q756" s="16"/>
    </row>
    <row r="757" spans="5:17" s="15" customFormat="1" hidden="1" x14ac:dyDescent="0.2">
      <c r="E757" s="16"/>
      <c r="F757" s="16"/>
      <c r="H757" s="16"/>
      <c r="I757" s="16"/>
      <c r="K757" s="16"/>
      <c r="L757" s="16"/>
      <c r="N757" s="16"/>
      <c r="O757" s="16"/>
      <c r="Q757" s="16"/>
    </row>
    <row r="758" spans="5:17" s="15" customFormat="1" hidden="1" x14ac:dyDescent="0.2">
      <c r="E758" s="16"/>
      <c r="F758" s="16"/>
      <c r="H758" s="16"/>
      <c r="I758" s="16"/>
      <c r="K758" s="16"/>
      <c r="L758" s="16"/>
      <c r="N758" s="16"/>
      <c r="O758" s="16"/>
      <c r="Q758" s="16"/>
    </row>
    <row r="759" spans="5:17" s="15" customFormat="1" hidden="1" x14ac:dyDescent="0.2">
      <c r="E759" s="16"/>
      <c r="F759" s="16"/>
      <c r="H759" s="16"/>
      <c r="I759" s="16"/>
      <c r="K759" s="16"/>
      <c r="L759" s="16"/>
      <c r="N759" s="16"/>
      <c r="O759" s="16"/>
      <c r="Q759" s="16"/>
    </row>
    <row r="760" spans="5:17" s="15" customFormat="1" hidden="1" x14ac:dyDescent="0.2">
      <c r="E760" s="16"/>
      <c r="F760" s="16"/>
      <c r="H760" s="16"/>
      <c r="I760" s="16"/>
      <c r="K760" s="16"/>
      <c r="L760" s="16"/>
      <c r="N760" s="16"/>
      <c r="O760" s="16"/>
      <c r="Q760" s="16"/>
    </row>
    <row r="761" spans="5:17" s="15" customFormat="1" hidden="1" x14ac:dyDescent="0.2">
      <c r="E761" s="16"/>
      <c r="F761" s="16"/>
      <c r="H761" s="16"/>
      <c r="I761" s="16"/>
      <c r="K761" s="16"/>
      <c r="L761" s="16"/>
      <c r="N761" s="16"/>
      <c r="O761" s="16"/>
      <c r="Q761" s="16"/>
    </row>
    <row r="762" spans="5:17" s="15" customFormat="1" hidden="1" x14ac:dyDescent="0.2">
      <c r="E762" s="16"/>
      <c r="F762" s="16"/>
      <c r="H762" s="16"/>
      <c r="I762" s="16"/>
      <c r="K762" s="16"/>
      <c r="L762" s="16"/>
      <c r="N762" s="16"/>
      <c r="O762" s="16"/>
      <c r="Q762" s="16"/>
    </row>
    <row r="763" spans="5:17" s="15" customFormat="1" hidden="1" x14ac:dyDescent="0.2">
      <c r="E763" s="16"/>
      <c r="F763" s="16"/>
      <c r="H763" s="16"/>
      <c r="I763" s="16"/>
      <c r="K763" s="16"/>
      <c r="L763" s="16"/>
      <c r="N763" s="16"/>
      <c r="O763" s="16"/>
      <c r="Q763" s="16"/>
    </row>
    <row r="764" spans="5:17" s="15" customFormat="1" hidden="1" x14ac:dyDescent="0.2">
      <c r="E764" s="16"/>
      <c r="F764" s="16"/>
      <c r="H764" s="16"/>
      <c r="I764" s="16"/>
      <c r="K764" s="16"/>
      <c r="L764" s="16"/>
      <c r="N764" s="16"/>
      <c r="O764" s="16"/>
      <c r="Q764" s="16"/>
    </row>
    <row r="765" spans="5:17" s="15" customFormat="1" hidden="1" x14ac:dyDescent="0.2">
      <c r="E765" s="16"/>
      <c r="F765" s="16"/>
      <c r="H765" s="16"/>
      <c r="I765" s="16"/>
      <c r="K765" s="16"/>
      <c r="L765" s="16"/>
      <c r="N765" s="16"/>
      <c r="O765" s="16"/>
      <c r="Q765" s="16"/>
    </row>
    <row r="766" spans="5:17" s="15" customFormat="1" hidden="1" x14ac:dyDescent="0.2">
      <c r="E766" s="16"/>
      <c r="F766" s="16"/>
      <c r="H766" s="16"/>
      <c r="I766" s="16"/>
      <c r="K766" s="16"/>
      <c r="L766" s="16"/>
      <c r="N766" s="16"/>
      <c r="O766" s="16"/>
      <c r="Q766" s="16"/>
    </row>
    <row r="767" spans="5:17" s="15" customFormat="1" hidden="1" x14ac:dyDescent="0.2">
      <c r="E767" s="16"/>
      <c r="F767" s="16"/>
      <c r="H767" s="16"/>
      <c r="I767" s="16"/>
      <c r="K767" s="16"/>
      <c r="L767" s="16"/>
      <c r="N767" s="16"/>
      <c r="O767" s="16"/>
      <c r="Q767" s="16"/>
    </row>
    <row r="768" spans="5:17" s="15" customFormat="1" hidden="1" x14ac:dyDescent="0.2">
      <c r="E768" s="16"/>
      <c r="F768" s="16"/>
      <c r="H768" s="16"/>
      <c r="I768" s="16"/>
      <c r="K768" s="16"/>
      <c r="L768" s="16"/>
      <c r="N768" s="16"/>
      <c r="O768" s="16"/>
      <c r="Q768" s="16"/>
    </row>
    <row r="769" spans="5:17" s="15" customFormat="1" hidden="1" x14ac:dyDescent="0.2">
      <c r="E769" s="16"/>
      <c r="F769" s="16"/>
      <c r="H769" s="16"/>
      <c r="I769" s="16"/>
      <c r="K769" s="16"/>
      <c r="L769" s="16"/>
      <c r="N769" s="16"/>
      <c r="O769" s="16"/>
      <c r="Q769" s="16"/>
    </row>
    <row r="770" spans="5:17" s="15" customFormat="1" hidden="1" x14ac:dyDescent="0.2">
      <c r="E770" s="16"/>
      <c r="F770" s="16"/>
      <c r="H770" s="16"/>
      <c r="I770" s="16"/>
      <c r="K770" s="16"/>
      <c r="L770" s="16"/>
      <c r="N770" s="16"/>
      <c r="O770" s="16"/>
      <c r="Q770" s="16"/>
    </row>
    <row r="771" spans="5:17" s="15" customFormat="1" hidden="1" x14ac:dyDescent="0.2">
      <c r="E771" s="16"/>
      <c r="F771" s="16"/>
      <c r="H771" s="16"/>
      <c r="I771" s="16"/>
      <c r="K771" s="16"/>
      <c r="L771" s="16"/>
      <c r="N771" s="16"/>
      <c r="O771" s="16"/>
      <c r="Q771" s="16"/>
    </row>
    <row r="772" spans="5:17" s="15" customFormat="1" hidden="1" x14ac:dyDescent="0.2">
      <c r="E772" s="16"/>
      <c r="F772" s="16"/>
      <c r="H772" s="16"/>
      <c r="I772" s="16"/>
      <c r="K772" s="16"/>
      <c r="L772" s="16"/>
      <c r="N772" s="16"/>
      <c r="O772" s="16"/>
      <c r="Q772" s="16"/>
    </row>
    <row r="773" spans="5:17" s="15" customFormat="1" hidden="1" x14ac:dyDescent="0.2">
      <c r="E773" s="16"/>
      <c r="F773" s="16"/>
      <c r="H773" s="16"/>
      <c r="I773" s="16"/>
      <c r="K773" s="16"/>
      <c r="L773" s="16"/>
      <c r="N773" s="16"/>
      <c r="O773" s="16"/>
      <c r="Q773" s="16"/>
    </row>
    <row r="774" spans="5:17" s="15" customFormat="1" hidden="1" x14ac:dyDescent="0.2">
      <c r="E774" s="16"/>
      <c r="F774" s="16"/>
      <c r="H774" s="16"/>
      <c r="I774" s="16"/>
      <c r="K774" s="16"/>
      <c r="L774" s="16"/>
      <c r="N774" s="16"/>
      <c r="O774" s="16"/>
      <c r="Q774" s="16"/>
    </row>
    <row r="775" spans="5:17" s="15" customFormat="1" hidden="1" x14ac:dyDescent="0.2">
      <c r="E775" s="16"/>
      <c r="F775" s="16"/>
      <c r="H775" s="16"/>
      <c r="I775" s="16"/>
      <c r="K775" s="16"/>
      <c r="L775" s="16"/>
      <c r="N775" s="16"/>
      <c r="O775" s="16"/>
      <c r="Q775" s="16"/>
    </row>
    <row r="776" spans="5:17" s="15" customFormat="1" hidden="1" x14ac:dyDescent="0.2">
      <c r="E776" s="16"/>
      <c r="F776" s="16"/>
      <c r="H776" s="16"/>
      <c r="I776" s="16"/>
      <c r="K776" s="16"/>
      <c r="L776" s="16"/>
      <c r="N776" s="16"/>
      <c r="O776" s="16"/>
      <c r="Q776" s="16"/>
    </row>
    <row r="777" spans="5:17" s="15" customFormat="1" hidden="1" x14ac:dyDescent="0.2">
      <c r="E777" s="16"/>
      <c r="F777" s="16"/>
      <c r="H777" s="16"/>
      <c r="I777" s="16"/>
      <c r="K777" s="16"/>
      <c r="L777" s="16"/>
      <c r="N777" s="16"/>
      <c r="O777" s="16"/>
      <c r="Q777" s="16"/>
    </row>
    <row r="778" spans="5:17" s="15" customFormat="1" hidden="1" x14ac:dyDescent="0.2">
      <c r="E778" s="16"/>
      <c r="F778" s="16"/>
      <c r="H778" s="16"/>
      <c r="I778" s="16"/>
      <c r="K778" s="16"/>
      <c r="L778" s="16"/>
      <c r="N778" s="16"/>
      <c r="O778" s="16"/>
      <c r="Q778" s="16"/>
    </row>
    <row r="779" spans="5:17" s="15" customFormat="1" hidden="1" x14ac:dyDescent="0.2">
      <c r="E779" s="16"/>
      <c r="F779" s="16"/>
      <c r="H779" s="16"/>
      <c r="I779" s="16"/>
      <c r="K779" s="16"/>
      <c r="L779" s="16"/>
      <c r="N779" s="16"/>
      <c r="O779" s="16"/>
      <c r="Q779" s="16"/>
    </row>
    <row r="780" spans="5:17" s="15" customFormat="1" hidden="1" x14ac:dyDescent="0.2">
      <c r="E780" s="16"/>
      <c r="F780" s="16"/>
      <c r="H780" s="16"/>
      <c r="I780" s="16"/>
      <c r="K780" s="16"/>
      <c r="L780" s="16"/>
      <c r="N780" s="16"/>
      <c r="O780" s="16"/>
      <c r="Q780" s="16"/>
    </row>
    <row r="781" spans="5:17" s="15" customFormat="1" hidden="1" x14ac:dyDescent="0.2">
      <c r="E781" s="16"/>
      <c r="F781" s="16"/>
      <c r="H781" s="16"/>
      <c r="I781" s="16"/>
      <c r="K781" s="16"/>
      <c r="L781" s="16"/>
      <c r="N781" s="16"/>
      <c r="O781" s="16"/>
      <c r="Q781" s="16"/>
    </row>
    <row r="782" spans="5:17" s="15" customFormat="1" hidden="1" x14ac:dyDescent="0.2">
      <c r="E782" s="16"/>
      <c r="F782" s="16"/>
      <c r="H782" s="16"/>
      <c r="I782" s="16"/>
      <c r="K782" s="16"/>
      <c r="L782" s="16"/>
      <c r="N782" s="16"/>
      <c r="O782" s="16"/>
      <c r="Q782" s="16"/>
    </row>
    <row r="783" spans="5:17" s="15" customFormat="1" hidden="1" x14ac:dyDescent="0.2">
      <c r="E783" s="16"/>
      <c r="F783" s="16"/>
      <c r="H783" s="16"/>
      <c r="I783" s="16"/>
      <c r="K783" s="16"/>
      <c r="L783" s="16"/>
      <c r="N783" s="16"/>
      <c r="O783" s="16"/>
      <c r="Q783" s="16"/>
    </row>
    <row r="784" spans="5:17" s="15" customFormat="1" hidden="1" x14ac:dyDescent="0.2">
      <c r="E784" s="16"/>
      <c r="F784" s="16"/>
      <c r="H784" s="16"/>
      <c r="I784" s="16"/>
      <c r="K784" s="16"/>
      <c r="L784" s="16"/>
      <c r="N784" s="16"/>
      <c r="O784" s="16"/>
      <c r="Q784" s="16"/>
    </row>
    <row r="785" spans="5:17" s="15" customFormat="1" hidden="1" x14ac:dyDescent="0.2">
      <c r="E785" s="16"/>
      <c r="F785" s="16"/>
      <c r="H785" s="16"/>
      <c r="I785" s="16"/>
      <c r="K785" s="16"/>
      <c r="L785" s="16"/>
      <c r="N785" s="16"/>
      <c r="O785" s="16"/>
      <c r="Q785" s="16"/>
    </row>
    <row r="786" spans="5:17" s="15" customFormat="1" hidden="1" x14ac:dyDescent="0.2">
      <c r="E786" s="16"/>
      <c r="F786" s="16"/>
      <c r="H786" s="16"/>
      <c r="I786" s="16"/>
      <c r="K786" s="16"/>
      <c r="L786" s="16"/>
      <c r="N786" s="16"/>
      <c r="O786" s="16"/>
      <c r="Q786" s="16"/>
    </row>
    <row r="787" spans="5:17" s="15" customFormat="1" hidden="1" x14ac:dyDescent="0.2">
      <c r="E787" s="16"/>
      <c r="F787" s="16"/>
      <c r="H787" s="16"/>
      <c r="I787" s="16"/>
      <c r="K787" s="16"/>
      <c r="L787" s="16"/>
      <c r="N787" s="16"/>
      <c r="O787" s="16"/>
      <c r="Q787" s="16"/>
    </row>
    <row r="788" spans="5:17" s="15" customFormat="1" hidden="1" x14ac:dyDescent="0.2">
      <c r="E788" s="16"/>
      <c r="F788" s="16"/>
      <c r="H788" s="16"/>
      <c r="I788" s="16"/>
      <c r="K788" s="16"/>
      <c r="L788" s="16"/>
      <c r="N788" s="16"/>
      <c r="O788" s="16"/>
      <c r="Q788" s="16"/>
    </row>
    <row r="789" spans="5:17" s="15" customFormat="1" hidden="1" x14ac:dyDescent="0.2">
      <c r="E789" s="16"/>
      <c r="F789" s="16"/>
      <c r="H789" s="16"/>
      <c r="I789" s="16"/>
      <c r="K789" s="16"/>
      <c r="L789" s="16"/>
      <c r="N789" s="16"/>
      <c r="O789" s="16"/>
      <c r="Q789" s="16"/>
    </row>
    <row r="790" spans="5:17" s="15" customFormat="1" hidden="1" x14ac:dyDescent="0.2">
      <c r="E790" s="16"/>
      <c r="F790" s="16"/>
      <c r="H790" s="16"/>
      <c r="I790" s="16"/>
      <c r="K790" s="16"/>
      <c r="L790" s="16"/>
      <c r="N790" s="16"/>
      <c r="O790" s="16"/>
      <c r="Q790" s="16"/>
    </row>
    <row r="791" spans="5:17" s="15" customFormat="1" hidden="1" x14ac:dyDescent="0.2">
      <c r="E791" s="16"/>
      <c r="F791" s="16"/>
      <c r="H791" s="16"/>
      <c r="I791" s="16"/>
      <c r="K791" s="16"/>
      <c r="L791" s="16"/>
      <c r="N791" s="16"/>
      <c r="O791" s="16"/>
      <c r="Q791" s="16"/>
    </row>
    <row r="792" spans="5:17" s="15" customFormat="1" hidden="1" x14ac:dyDescent="0.2">
      <c r="E792" s="16"/>
      <c r="F792" s="16"/>
      <c r="H792" s="16"/>
      <c r="I792" s="16"/>
      <c r="K792" s="16"/>
      <c r="L792" s="16"/>
      <c r="N792" s="16"/>
      <c r="O792" s="16"/>
      <c r="Q792" s="16"/>
    </row>
    <row r="793" spans="5:17" s="15" customFormat="1" hidden="1" x14ac:dyDescent="0.2">
      <c r="E793" s="16"/>
      <c r="F793" s="16"/>
      <c r="H793" s="16"/>
      <c r="I793" s="16"/>
      <c r="K793" s="16"/>
      <c r="L793" s="16"/>
      <c r="N793" s="16"/>
      <c r="O793" s="16"/>
      <c r="Q793" s="16"/>
    </row>
    <row r="794" spans="5:17" s="15" customFormat="1" hidden="1" x14ac:dyDescent="0.2">
      <c r="E794" s="16"/>
      <c r="F794" s="16"/>
      <c r="H794" s="16"/>
      <c r="I794" s="16"/>
      <c r="K794" s="16"/>
      <c r="L794" s="16"/>
      <c r="N794" s="16"/>
      <c r="O794" s="16"/>
      <c r="Q794" s="16"/>
    </row>
    <row r="795" spans="5:17" s="15" customFormat="1" hidden="1" x14ac:dyDescent="0.2">
      <c r="E795" s="16"/>
      <c r="F795" s="16"/>
      <c r="H795" s="16"/>
      <c r="I795" s="16"/>
      <c r="K795" s="16"/>
      <c r="L795" s="16"/>
      <c r="N795" s="16"/>
      <c r="O795" s="16"/>
      <c r="Q795" s="16"/>
    </row>
    <row r="796" spans="5:17" s="15" customFormat="1" hidden="1" x14ac:dyDescent="0.2">
      <c r="E796" s="16"/>
      <c r="F796" s="16"/>
      <c r="H796" s="16"/>
      <c r="I796" s="16"/>
      <c r="K796" s="16"/>
      <c r="L796" s="16"/>
      <c r="N796" s="16"/>
      <c r="O796" s="16"/>
      <c r="Q796" s="16"/>
    </row>
    <row r="797" spans="5:17" s="15" customFormat="1" hidden="1" x14ac:dyDescent="0.2">
      <c r="E797" s="16"/>
      <c r="F797" s="16"/>
      <c r="H797" s="16"/>
      <c r="I797" s="16"/>
      <c r="K797" s="16"/>
      <c r="L797" s="16"/>
      <c r="N797" s="16"/>
      <c r="O797" s="16"/>
      <c r="Q797" s="16"/>
    </row>
    <row r="798" spans="5:17" s="15" customFormat="1" hidden="1" x14ac:dyDescent="0.2">
      <c r="E798" s="16"/>
      <c r="F798" s="16"/>
      <c r="H798" s="16"/>
      <c r="I798" s="16"/>
      <c r="K798" s="16"/>
      <c r="L798" s="16"/>
      <c r="N798" s="16"/>
      <c r="O798" s="16"/>
      <c r="Q798" s="16"/>
    </row>
    <row r="799" spans="5:17" s="15" customFormat="1" hidden="1" x14ac:dyDescent="0.2">
      <c r="E799" s="16"/>
      <c r="F799" s="16"/>
      <c r="H799" s="16"/>
      <c r="I799" s="16"/>
      <c r="K799" s="16"/>
      <c r="L799" s="16"/>
      <c r="N799" s="16"/>
      <c r="O799" s="16"/>
      <c r="Q799" s="16"/>
    </row>
    <row r="800" spans="5:17" s="15" customFormat="1" hidden="1" x14ac:dyDescent="0.2">
      <c r="E800" s="16"/>
      <c r="F800" s="16"/>
      <c r="H800" s="16"/>
      <c r="I800" s="16"/>
      <c r="K800" s="16"/>
      <c r="L800" s="16"/>
      <c r="N800" s="16"/>
      <c r="O800" s="16"/>
      <c r="Q800" s="16"/>
    </row>
    <row r="801" spans="5:17" s="15" customFormat="1" hidden="1" x14ac:dyDescent="0.2">
      <c r="E801" s="16"/>
      <c r="F801" s="16"/>
      <c r="H801" s="16"/>
      <c r="I801" s="16"/>
      <c r="K801" s="16"/>
      <c r="L801" s="16"/>
      <c r="N801" s="16"/>
      <c r="O801" s="16"/>
      <c r="Q801" s="16"/>
    </row>
    <row r="802" spans="5:17" s="15" customFormat="1" hidden="1" x14ac:dyDescent="0.2">
      <c r="E802" s="16"/>
      <c r="F802" s="16"/>
      <c r="H802" s="16"/>
      <c r="I802" s="16"/>
      <c r="K802" s="16"/>
      <c r="L802" s="16"/>
      <c r="N802" s="16"/>
      <c r="O802" s="16"/>
      <c r="Q802" s="16"/>
    </row>
    <row r="803" spans="5:17" s="15" customFormat="1" hidden="1" x14ac:dyDescent="0.2">
      <c r="E803" s="16"/>
      <c r="F803" s="16"/>
      <c r="H803" s="16"/>
      <c r="I803" s="16"/>
      <c r="K803" s="16"/>
      <c r="L803" s="16"/>
      <c r="N803" s="16"/>
      <c r="O803" s="16"/>
      <c r="Q803" s="16"/>
    </row>
    <row r="804" spans="5:17" s="15" customFormat="1" hidden="1" x14ac:dyDescent="0.2">
      <c r="E804" s="16"/>
      <c r="F804" s="16"/>
      <c r="H804" s="16"/>
      <c r="I804" s="16"/>
      <c r="K804" s="16"/>
      <c r="L804" s="16"/>
      <c r="N804" s="16"/>
      <c r="O804" s="16"/>
      <c r="Q804" s="16"/>
    </row>
    <row r="805" spans="5:17" s="15" customFormat="1" hidden="1" x14ac:dyDescent="0.2">
      <c r="E805" s="16"/>
      <c r="F805" s="16"/>
      <c r="H805" s="16"/>
      <c r="I805" s="16"/>
      <c r="K805" s="16"/>
      <c r="L805" s="16"/>
      <c r="N805" s="16"/>
      <c r="O805" s="16"/>
      <c r="Q805" s="16"/>
    </row>
    <row r="806" spans="5:17" s="15" customFormat="1" hidden="1" x14ac:dyDescent="0.2">
      <c r="E806" s="16"/>
      <c r="F806" s="16"/>
      <c r="H806" s="16"/>
      <c r="I806" s="16"/>
      <c r="K806" s="16"/>
      <c r="L806" s="16"/>
      <c r="N806" s="16"/>
      <c r="O806" s="16"/>
      <c r="Q806" s="16"/>
    </row>
    <row r="807" spans="5:17" s="15" customFormat="1" hidden="1" x14ac:dyDescent="0.2">
      <c r="E807" s="16"/>
      <c r="F807" s="16"/>
      <c r="H807" s="16"/>
      <c r="I807" s="16"/>
      <c r="K807" s="16"/>
      <c r="L807" s="16"/>
      <c r="N807" s="16"/>
      <c r="O807" s="16"/>
      <c r="Q807" s="16"/>
    </row>
    <row r="808" spans="5:17" s="15" customFormat="1" hidden="1" x14ac:dyDescent="0.2">
      <c r="E808" s="16"/>
      <c r="F808" s="16"/>
      <c r="H808" s="16"/>
      <c r="I808" s="16"/>
      <c r="K808" s="16"/>
      <c r="L808" s="16"/>
      <c r="N808" s="16"/>
      <c r="O808" s="16"/>
      <c r="Q808" s="16"/>
    </row>
    <row r="809" spans="5:17" s="15" customFormat="1" hidden="1" x14ac:dyDescent="0.2">
      <c r="E809" s="16"/>
      <c r="F809" s="16"/>
      <c r="H809" s="16"/>
      <c r="I809" s="16"/>
      <c r="K809" s="16"/>
      <c r="L809" s="16"/>
      <c r="N809" s="16"/>
      <c r="O809" s="16"/>
      <c r="Q809" s="16"/>
    </row>
    <row r="810" spans="5:17" s="15" customFormat="1" hidden="1" x14ac:dyDescent="0.2">
      <c r="E810" s="16"/>
      <c r="F810" s="16"/>
      <c r="H810" s="16"/>
      <c r="I810" s="16"/>
      <c r="K810" s="16"/>
      <c r="L810" s="16"/>
      <c r="N810" s="16"/>
      <c r="O810" s="16"/>
      <c r="Q810" s="16"/>
    </row>
    <row r="811" spans="5:17" s="15" customFormat="1" hidden="1" x14ac:dyDescent="0.2">
      <c r="E811" s="16"/>
      <c r="F811" s="16"/>
      <c r="H811" s="16"/>
      <c r="I811" s="16"/>
      <c r="K811" s="16"/>
      <c r="L811" s="16"/>
      <c r="N811" s="16"/>
      <c r="O811" s="16"/>
      <c r="Q811" s="16"/>
    </row>
    <row r="812" spans="5:17" s="15" customFormat="1" hidden="1" x14ac:dyDescent="0.2">
      <c r="E812" s="16"/>
      <c r="F812" s="16"/>
      <c r="H812" s="16"/>
      <c r="I812" s="16"/>
      <c r="K812" s="16"/>
      <c r="L812" s="16"/>
      <c r="N812" s="16"/>
      <c r="O812" s="16"/>
      <c r="Q812" s="16"/>
    </row>
    <row r="813" spans="5:17" s="15" customFormat="1" hidden="1" x14ac:dyDescent="0.2">
      <c r="E813" s="16"/>
      <c r="F813" s="16"/>
      <c r="H813" s="16"/>
      <c r="I813" s="16"/>
      <c r="K813" s="16"/>
      <c r="L813" s="16"/>
      <c r="N813" s="16"/>
      <c r="O813" s="16"/>
      <c r="Q813" s="16"/>
    </row>
    <row r="814" spans="5:17" s="15" customFormat="1" hidden="1" x14ac:dyDescent="0.2">
      <c r="E814" s="16"/>
      <c r="F814" s="16"/>
      <c r="H814" s="16"/>
      <c r="I814" s="16"/>
      <c r="K814" s="16"/>
      <c r="L814" s="16"/>
      <c r="N814" s="16"/>
      <c r="O814" s="16"/>
      <c r="Q814" s="16"/>
    </row>
    <row r="815" spans="5:17" s="15" customFormat="1" hidden="1" x14ac:dyDescent="0.2">
      <c r="E815" s="16"/>
      <c r="F815" s="16"/>
      <c r="H815" s="16"/>
      <c r="I815" s="16"/>
      <c r="K815" s="16"/>
      <c r="L815" s="16"/>
      <c r="N815" s="16"/>
      <c r="O815" s="16"/>
      <c r="Q815" s="16"/>
    </row>
    <row r="816" spans="5:17" s="15" customFormat="1" hidden="1" x14ac:dyDescent="0.2">
      <c r="E816" s="16"/>
      <c r="F816" s="16"/>
      <c r="H816" s="16"/>
      <c r="I816" s="16"/>
      <c r="K816" s="16"/>
      <c r="L816" s="16"/>
      <c r="N816" s="16"/>
      <c r="O816" s="16"/>
      <c r="Q816" s="16"/>
    </row>
    <row r="817" spans="5:17" s="15" customFormat="1" hidden="1" x14ac:dyDescent="0.2">
      <c r="E817" s="16"/>
      <c r="F817" s="16"/>
      <c r="H817" s="16"/>
      <c r="I817" s="16"/>
      <c r="K817" s="16"/>
      <c r="L817" s="16"/>
      <c r="N817" s="16"/>
      <c r="O817" s="16"/>
      <c r="Q817" s="16"/>
    </row>
    <row r="818" spans="5:17" s="15" customFormat="1" hidden="1" x14ac:dyDescent="0.2">
      <c r="E818" s="16"/>
      <c r="F818" s="16"/>
      <c r="H818" s="16"/>
      <c r="I818" s="16"/>
      <c r="K818" s="16"/>
      <c r="L818" s="16"/>
      <c r="N818" s="16"/>
      <c r="O818" s="16"/>
      <c r="Q818" s="16"/>
    </row>
    <row r="819" spans="5:17" s="15" customFormat="1" hidden="1" x14ac:dyDescent="0.2">
      <c r="E819" s="16"/>
      <c r="F819" s="16"/>
      <c r="H819" s="16"/>
      <c r="I819" s="16"/>
      <c r="K819" s="16"/>
      <c r="L819" s="16"/>
      <c r="N819" s="16"/>
      <c r="O819" s="16"/>
      <c r="Q819" s="16"/>
    </row>
    <row r="820" spans="5:17" s="15" customFormat="1" hidden="1" x14ac:dyDescent="0.2">
      <c r="E820" s="16"/>
      <c r="F820" s="16"/>
      <c r="H820" s="16"/>
      <c r="I820" s="16"/>
      <c r="K820" s="16"/>
      <c r="L820" s="16"/>
      <c r="N820" s="16"/>
      <c r="O820" s="16"/>
      <c r="Q820" s="16"/>
    </row>
    <row r="821" spans="5:17" s="15" customFormat="1" hidden="1" x14ac:dyDescent="0.2">
      <c r="E821" s="16"/>
      <c r="F821" s="16"/>
      <c r="H821" s="16"/>
      <c r="I821" s="16"/>
      <c r="K821" s="16"/>
      <c r="L821" s="16"/>
      <c r="N821" s="16"/>
      <c r="O821" s="16"/>
      <c r="Q821" s="16"/>
    </row>
    <row r="822" spans="5:17" s="15" customFormat="1" hidden="1" x14ac:dyDescent="0.2">
      <c r="E822" s="16"/>
      <c r="F822" s="16"/>
      <c r="H822" s="16"/>
      <c r="I822" s="16"/>
      <c r="K822" s="16"/>
      <c r="L822" s="16"/>
      <c r="N822" s="16"/>
      <c r="O822" s="16"/>
      <c r="Q822" s="16"/>
    </row>
    <row r="823" spans="5:17" s="15" customFormat="1" hidden="1" x14ac:dyDescent="0.2">
      <c r="E823" s="16"/>
      <c r="F823" s="16"/>
      <c r="H823" s="16"/>
      <c r="I823" s="16"/>
      <c r="K823" s="16"/>
      <c r="L823" s="16"/>
      <c r="N823" s="16"/>
      <c r="O823" s="16"/>
      <c r="Q823" s="16"/>
    </row>
    <row r="824" spans="5:17" s="15" customFormat="1" hidden="1" x14ac:dyDescent="0.2">
      <c r="E824" s="16"/>
      <c r="F824" s="16"/>
      <c r="H824" s="16"/>
      <c r="I824" s="16"/>
      <c r="K824" s="16"/>
      <c r="L824" s="16"/>
      <c r="N824" s="16"/>
      <c r="O824" s="16"/>
      <c r="Q824" s="16"/>
    </row>
    <row r="825" spans="5:17" s="15" customFormat="1" hidden="1" x14ac:dyDescent="0.2">
      <c r="E825" s="16"/>
      <c r="F825" s="16"/>
      <c r="H825" s="16"/>
      <c r="I825" s="16"/>
      <c r="K825" s="16"/>
      <c r="L825" s="16"/>
      <c r="N825" s="16"/>
      <c r="O825" s="16"/>
      <c r="Q825" s="16"/>
    </row>
    <row r="826" spans="5:17" s="15" customFormat="1" hidden="1" x14ac:dyDescent="0.2">
      <c r="E826" s="16"/>
      <c r="F826" s="16"/>
      <c r="H826" s="16"/>
      <c r="I826" s="16"/>
      <c r="K826" s="16"/>
      <c r="L826" s="16"/>
      <c r="N826" s="16"/>
      <c r="O826" s="16"/>
      <c r="Q826" s="16"/>
    </row>
    <row r="827" spans="5:17" s="15" customFormat="1" hidden="1" x14ac:dyDescent="0.2">
      <c r="E827" s="16"/>
      <c r="F827" s="16"/>
      <c r="H827" s="16"/>
      <c r="I827" s="16"/>
      <c r="K827" s="16"/>
      <c r="L827" s="16"/>
      <c r="N827" s="16"/>
      <c r="O827" s="16"/>
      <c r="Q827" s="16"/>
    </row>
    <row r="828" spans="5:17" s="15" customFormat="1" hidden="1" x14ac:dyDescent="0.2">
      <c r="E828" s="16"/>
      <c r="F828" s="16"/>
      <c r="H828" s="16"/>
      <c r="I828" s="16"/>
      <c r="K828" s="16"/>
      <c r="L828" s="16"/>
      <c r="N828" s="16"/>
      <c r="O828" s="16"/>
      <c r="Q828" s="16"/>
    </row>
    <row r="829" spans="5:17" s="15" customFormat="1" hidden="1" x14ac:dyDescent="0.2">
      <c r="E829" s="16"/>
      <c r="F829" s="16"/>
      <c r="H829" s="16"/>
      <c r="I829" s="16"/>
      <c r="K829" s="16"/>
      <c r="L829" s="16"/>
      <c r="N829" s="16"/>
      <c r="O829" s="16"/>
      <c r="Q829" s="16"/>
    </row>
    <row r="830" spans="5:17" s="15" customFormat="1" hidden="1" x14ac:dyDescent="0.2">
      <c r="E830" s="16"/>
      <c r="F830" s="16"/>
      <c r="H830" s="16"/>
      <c r="I830" s="16"/>
      <c r="K830" s="16"/>
      <c r="L830" s="16"/>
      <c r="N830" s="16"/>
      <c r="O830" s="16"/>
      <c r="Q830" s="16"/>
    </row>
    <row r="831" spans="5:17" s="15" customFormat="1" hidden="1" x14ac:dyDescent="0.2">
      <c r="E831" s="16"/>
      <c r="F831" s="16"/>
      <c r="H831" s="16"/>
      <c r="I831" s="16"/>
      <c r="K831" s="16"/>
      <c r="L831" s="16"/>
      <c r="N831" s="16"/>
      <c r="O831" s="16"/>
      <c r="Q831" s="16"/>
    </row>
    <row r="832" spans="5:17" s="15" customFormat="1" hidden="1" x14ac:dyDescent="0.2">
      <c r="E832" s="16"/>
      <c r="F832" s="16"/>
      <c r="H832" s="16"/>
      <c r="I832" s="16"/>
      <c r="K832" s="16"/>
      <c r="L832" s="16"/>
      <c r="N832" s="16"/>
      <c r="O832" s="16"/>
      <c r="Q832" s="16"/>
    </row>
    <row r="833" spans="5:17" s="15" customFormat="1" hidden="1" x14ac:dyDescent="0.2">
      <c r="E833" s="16"/>
      <c r="F833" s="16"/>
      <c r="H833" s="16"/>
      <c r="I833" s="16"/>
      <c r="K833" s="16"/>
      <c r="L833" s="16"/>
      <c r="N833" s="16"/>
      <c r="O833" s="16"/>
      <c r="Q833" s="16"/>
    </row>
    <row r="834" spans="5:17" s="15" customFormat="1" hidden="1" x14ac:dyDescent="0.2">
      <c r="E834" s="16"/>
      <c r="F834" s="16"/>
      <c r="H834" s="16"/>
      <c r="I834" s="16"/>
      <c r="K834" s="16"/>
      <c r="L834" s="16"/>
      <c r="N834" s="16"/>
      <c r="O834" s="16"/>
      <c r="Q834" s="16"/>
    </row>
    <row r="835" spans="5:17" s="15" customFormat="1" hidden="1" x14ac:dyDescent="0.2">
      <c r="E835" s="16"/>
      <c r="F835" s="16"/>
      <c r="H835" s="16"/>
      <c r="I835" s="16"/>
      <c r="K835" s="16"/>
      <c r="L835" s="16"/>
      <c r="N835" s="16"/>
      <c r="O835" s="16"/>
      <c r="Q835" s="16"/>
    </row>
    <row r="836" spans="5:17" s="15" customFormat="1" hidden="1" x14ac:dyDescent="0.2">
      <c r="E836" s="16"/>
      <c r="F836" s="16"/>
      <c r="H836" s="16"/>
      <c r="I836" s="16"/>
      <c r="K836" s="16"/>
      <c r="L836" s="16"/>
      <c r="N836" s="16"/>
      <c r="O836" s="16"/>
      <c r="Q836" s="16"/>
    </row>
    <row r="837" spans="5:17" s="15" customFormat="1" hidden="1" x14ac:dyDescent="0.2">
      <c r="E837" s="16"/>
      <c r="F837" s="16"/>
      <c r="H837" s="16"/>
      <c r="I837" s="16"/>
      <c r="K837" s="16"/>
      <c r="L837" s="16"/>
      <c r="N837" s="16"/>
      <c r="O837" s="16"/>
      <c r="Q837" s="16"/>
    </row>
    <row r="838" spans="5:17" s="15" customFormat="1" hidden="1" x14ac:dyDescent="0.2">
      <c r="E838" s="16"/>
      <c r="F838" s="16"/>
      <c r="H838" s="16"/>
      <c r="I838" s="16"/>
      <c r="K838" s="16"/>
      <c r="L838" s="16"/>
      <c r="N838" s="16"/>
      <c r="O838" s="16"/>
      <c r="Q838" s="16"/>
    </row>
    <row r="839" spans="5:17" s="15" customFormat="1" hidden="1" x14ac:dyDescent="0.2">
      <c r="E839" s="16"/>
      <c r="F839" s="16"/>
      <c r="H839" s="16"/>
      <c r="I839" s="16"/>
      <c r="K839" s="16"/>
      <c r="L839" s="16"/>
      <c r="N839" s="16"/>
      <c r="O839" s="16"/>
      <c r="Q839" s="16"/>
    </row>
    <row r="840" spans="5:17" s="15" customFormat="1" hidden="1" x14ac:dyDescent="0.2">
      <c r="E840" s="16"/>
      <c r="F840" s="16"/>
      <c r="H840" s="16"/>
      <c r="I840" s="16"/>
      <c r="K840" s="16"/>
      <c r="L840" s="16"/>
      <c r="N840" s="16"/>
      <c r="O840" s="16"/>
      <c r="Q840" s="16"/>
    </row>
    <row r="841" spans="5:17" s="15" customFormat="1" hidden="1" x14ac:dyDescent="0.2">
      <c r="E841" s="16"/>
      <c r="F841" s="16"/>
      <c r="H841" s="16"/>
      <c r="I841" s="16"/>
      <c r="K841" s="16"/>
      <c r="L841" s="16"/>
      <c r="N841" s="16"/>
      <c r="O841" s="16"/>
      <c r="Q841" s="16"/>
    </row>
    <row r="842" spans="5:17" s="15" customFormat="1" hidden="1" x14ac:dyDescent="0.2">
      <c r="E842" s="16"/>
      <c r="F842" s="16"/>
      <c r="H842" s="16"/>
      <c r="I842" s="16"/>
      <c r="K842" s="16"/>
      <c r="L842" s="16"/>
      <c r="N842" s="16"/>
      <c r="O842" s="16"/>
      <c r="Q842" s="16"/>
    </row>
    <row r="843" spans="5:17" s="15" customFormat="1" hidden="1" x14ac:dyDescent="0.2">
      <c r="E843" s="16"/>
      <c r="F843" s="16"/>
      <c r="H843" s="16"/>
      <c r="I843" s="16"/>
      <c r="K843" s="16"/>
      <c r="L843" s="16"/>
      <c r="N843" s="16"/>
      <c r="O843" s="16"/>
      <c r="Q843" s="16"/>
    </row>
    <row r="844" spans="5:17" s="15" customFormat="1" hidden="1" x14ac:dyDescent="0.2">
      <c r="E844" s="16"/>
      <c r="F844" s="16"/>
      <c r="H844" s="16"/>
      <c r="I844" s="16"/>
      <c r="K844" s="16"/>
      <c r="L844" s="16"/>
      <c r="N844" s="16"/>
      <c r="O844" s="16"/>
      <c r="Q844" s="16"/>
    </row>
    <row r="845" spans="5:17" s="15" customFormat="1" hidden="1" x14ac:dyDescent="0.2">
      <c r="E845" s="16"/>
      <c r="F845" s="16"/>
      <c r="H845" s="16"/>
      <c r="I845" s="16"/>
      <c r="K845" s="16"/>
      <c r="L845" s="16"/>
      <c r="N845" s="16"/>
      <c r="O845" s="16"/>
      <c r="Q845" s="16"/>
    </row>
    <row r="846" spans="5:17" s="15" customFormat="1" hidden="1" x14ac:dyDescent="0.2">
      <c r="E846" s="16"/>
      <c r="F846" s="16"/>
      <c r="H846" s="16"/>
      <c r="I846" s="16"/>
      <c r="K846" s="16"/>
      <c r="L846" s="16"/>
      <c r="N846" s="16"/>
      <c r="O846" s="16"/>
      <c r="Q846" s="16"/>
    </row>
    <row r="847" spans="5:17" s="15" customFormat="1" hidden="1" x14ac:dyDescent="0.2">
      <c r="E847" s="16"/>
      <c r="F847" s="16"/>
      <c r="H847" s="16"/>
      <c r="I847" s="16"/>
      <c r="K847" s="16"/>
      <c r="L847" s="16"/>
      <c r="N847" s="16"/>
      <c r="O847" s="16"/>
      <c r="Q847" s="16"/>
    </row>
    <row r="848" spans="5:17" s="15" customFormat="1" hidden="1" x14ac:dyDescent="0.2">
      <c r="E848" s="16"/>
      <c r="F848" s="16"/>
      <c r="H848" s="16"/>
      <c r="I848" s="16"/>
      <c r="K848" s="16"/>
      <c r="L848" s="16"/>
      <c r="N848" s="16"/>
      <c r="O848" s="16"/>
      <c r="Q848" s="16"/>
    </row>
    <row r="849" spans="5:17" s="15" customFormat="1" hidden="1" x14ac:dyDescent="0.2">
      <c r="E849" s="16"/>
      <c r="F849" s="16"/>
      <c r="H849" s="16"/>
      <c r="I849" s="16"/>
      <c r="K849" s="16"/>
      <c r="L849" s="16"/>
      <c r="N849" s="16"/>
      <c r="O849" s="16"/>
      <c r="Q849" s="16"/>
    </row>
    <row r="850" spans="5:17" s="15" customFormat="1" hidden="1" x14ac:dyDescent="0.2">
      <c r="E850" s="16"/>
      <c r="F850" s="16"/>
      <c r="H850" s="16"/>
      <c r="I850" s="16"/>
      <c r="K850" s="16"/>
      <c r="L850" s="16"/>
      <c r="N850" s="16"/>
      <c r="O850" s="16"/>
      <c r="Q850" s="16"/>
    </row>
    <row r="851" spans="5:17" s="15" customFormat="1" hidden="1" x14ac:dyDescent="0.2">
      <c r="E851" s="16"/>
      <c r="F851" s="16"/>
      <c r="H851" s="16"/>
      <c r="I851" s="16"/>
      <c r="K851" s="16"/>
      <c r="L851" s="16"/>
      <c r="N851" s="16"/>
      <c r="O851" s="16"/>
      <c r="Q851" s="16"/>
    </row>
    <row r="852" spans="5:17" s="15" customFormat="1" hidden="1" x14ac:dyDescent="0.2">
      <c r="E852" s="16"/>
      <c r="F852" s="16"/>
      <c r="H852" s="16"/>
      <c r="I852" s="16"/>
      <c r="K852" s="16"/>
      <c r="L852" s="16"/>
      <c r="N852" s="16"/>
      <c r="O852" s="16"/>
      <c r="Q852" s="16"/>
    </row>
    <row r="853" spans="5:17" s="15" customFormat="1" hidden="1" x14ac:dyDescent="0.2">
      <c r="E853" s="16"/>
      <c r="F853" s="16"/>
      <c r="H853" s="16"/>
      <c r="I853" s="16"/>
      <c r="K853" s="16"/>
      <c r="L853" s="16"/>
      <c r="N853" s="16"/>
      <c r="O853" s="16"/>
      <c r="Q853" s="16"/>
    </row>
    <row r="854" spans="5:17" s="15" customFormat="1" hidden="1" x14ac:dyDescent="0.2">
      <c r="E854" s="16"/>
      <c r="F854" s="16"/>
      <c r="H854" s="16"/>
      <c r="I854" s="16"/>
      <c r="K854" s="16"/>
      <c r="L854" s="16"/>
      <c r="N854" s="16"/>
      <c r="O854" s="16"/>
      <c r="Q854" s="16"/>
    </row>
    <row r="855" spans="5:17" s="15" customFormat="1" hidden="1" x14ac:dyDescent="0.2">
      <c r="E855" s="16"/>
      <c r="F855" s="16"/>
      <c r="H855" s="16"/>
      <c r="I855" s="16"/>
      <c r="K855" s="16"/>
      <c r="L855" s="16"/>
      <c r="N855" s="16"/>
      <c r="O855" s="16"/>
      <c r="Q855" s="16"/>
    </row>
    <row r="856" spans="5:17" s="15" customFormat="1" hidden="1" x14ac:dyDescent="0.2">
      <c r="E856" s="16"/>
      <c r="F856" s="16"/>
      <c r="H856" s="16"/>
      <c r="I856" s="16"/>
      <c r="K856" s="16"/>
      <c r="L856" s="16"/>
      <c r="N856" s="16"/>
      <c r="O856" s="16"/>
      <c r="Q856" s="16"/>
    </row>
    <row r="857" spans="5:17" s="15" customFormat="1" hidden="1" x14ac:dyDescent="0.2">
      <c r="E857" s="16"/>
      <c r="F857" s="16"/>
      <c r="H857" s="16"/>
      <c r="I857" s="16"/>
      <c r="K857" s="16"/>
      <c r="L857" s="16"/>
      <c r="N857" s="16"/>
      <c r="O857" s="16"/>
      <c r="Q857" s="16"/>
    </row>
    <row r="858" spans="5:17" s="15" customFormat="1" hidden="1" x14ac:dyDescent="0.2">
      <c r="E858" s="16"/>
      <c r="F858" s="16"/>
      <c r="H858" s="16"/>
      <c r="I858" s="16"/>
      <c r="K858" s="16"/>
      <c r="L858" s="16"/>
      <c r="N858" s="16"/>
      <c r="O858" s="16"/>
      <c r="Q858" s="16"/>
    </row>
    <row r="859" spans="5:17" s="15" customFormat="1" hidden="1" x14ac:dyDescent="0.2">
      <c r="E859" s="16"/>
      <c r="F859" s="16"/>
      <c r="H859" s="16"/>
      <c r="I859" s="16"/>
      <c r="K859" s="16"/>
      <c r="L859" s="16"/>
      <c r="N859" s="16"/>
      <c r="O859" s="16"/>
      <c r="Q859" s="16"/>
    </row>
    <row r="860" spans="5:17" s="15" customFormat="1" hidden="1" x14ac:dyDescent="0.2">
      <c r="E860" s="16"/>
      <c r="F860" s="16"/>
      <c r="H860" s="16"/>
      <c r="I860" s="16"/>
      <c r="K860" s="16"/>
      <c r="L860" s="16"/>
      <c r="N860" s="16"/>
      <c r="O860" s="16"/>
      <c r="Q860" s="16"/>
    </row>
    <row r="861" spans="5:17" s="15" customFormat="1" hidden="1" x14ac:dyDescent="0.2">
      <c r="E861" s="16"/>
      <c r="F861" s="16"/>
      <c r="H861" s="16"/>
      <c r="I861" s="16"/>
      <c r="K861" s="16"/>
      <c r="L861" s="16"/>
      <c r="N861" s="16"/>
      <c r="O861" s="16"/>
      <c r="Q861" s="16"/>
    </row>
    <row r="862" spans="5:17" s="15" customFormat="1" hidden="1" x14ac:dyDescent="0.2">
      <c r="E862" s="16"/>
      <c r="F862" s="16"/>
      <c r="H862" s="16"/>
      <c r="I862" s="16"/>
      <c r="K862" s="16"/>
      <c r="L862" s="16"/>
      <c r="N862" s="16"/>
      <c r="O862" s="16"/>
      <c r="Q862" s="16"/>
    </row>
    <row r="863" spans="5:17" s="15" customFormat="1" hidden="1" x14ac:dyDescent="0.2">
      <c r="E863" s="16"/>
      <c r="F863" s="16"/>
      <c r="H863" s="16"/>
      <c r="I863" s="16"/>
      <c r="K863" s="16"/>
      <c r="L863" s="16"/>
      <c r="N863" s="16"/>
      <c r="O863" s="16"/>
      <c r="Q863" s="16"/>
    </row>
    <row r="864" spans="5:17" s="15" customFormat="1" hidden="1" x14ac:dyDescent="0.2">
      <c r="E864" s="16"/>
      <c r="F864" s="16"/>
      <c r="H864" s="16"/>
      <c r="I864" s="16"/>
      <c r="K864" s="16"/>
      <c r="L864" s="16"/>
      <c r="N864" s="16"/>
      <c r="O864" s="16"/>
      <c r="Q864" s="16"/>
    </row>
    <row r="865" spans="5:17" s="15" customFormat="1" hidden="1" x14ac:dyDescent="0.2">
      <c r="E865" s="16"/>
      <c r="F865" s="16"/>
      <c r="H865" s="16"/>
      <c r="I865" s="16"/>
      <c r="K865" s="16"/>
      <c r="L865" s="16"/>
      <c r="N865" s="16"/>
      <c r="O865" s="16"/>
      <c r="Q865" s="16"/>
    </row>
    <row r="866" spans="5:17" s="15" customFormat="1" hidden="1" x14ac:dyDescent="0.2">
      <c r="E866" s="16"/>
      <c r="F866" s="16"/>
      <c r="H866" s="16"/>
      <c r="I866" s="16"/>
      <c r="K866" s="16"/>
      <c r="L866" s="16"/>
      <c r="N866" s="16"/>
      <c r="O866" s="16"/>
      <c r="Q866" s="16"/>
    </row>
    <row r="867" spans="5:17" s="15" customFormat="1" hidden="1" x14ac:dyDescent="0.2">
      <c r="E867" s="16"/>
      <c r="F867" s="16"/>
      <c r="H867" s="16"/>
      <c r="I867" s="16"/>
      <c r="K867" s="16"/>
      <c r="L867" s="16"/>
      <c r="N867" s="16"/>
      <c r="O867" s="16"/>
      <c r="Q867" s="16"/>
    </row>
    <row r="868" spans="5:17" s="15" customFormat="1" hidden="1" x14ac:dyDescent="0.2">
      <c r="E868" s="16"/>
      <c r="F868" s="16"/>
      <c r="H868" s="16"/>
      <c r="I868" s="16"/>
      <c r="K868" s="16"/>
      <c r="L868" s="16"/>
      <c r="N868" s="16"/>
      <c r="O868" s="16"/>
      <c r="Q868" s="16"/>
    </row>
    <row r="869" spans="5:17" s="15" customFormat="1" hidden="1" x14ac:dyDescent="0.2">
      <c r="E869" s="16"/>
      <c r="F869" s="16"/>
      <c r="H869" s="16"/>
      <c r="I869" s="16"/>
      <c r="K869" s="16"/>
      <c r="L869" s="16"/>
      <c r="N869" s="16"/>
      <c r="O869" s="16"/>
      <c r="Q869" s="16"/>
    </row>
    <row r="870" spans="5:17" s="15" customFormat="1" hidden="1" x14ac:dyDescent="0.2">
      <c r="E870" s="16"/>
      <c r="F870" s="16"/>
      <c r="H870" s="16"/>
      <c r="I870" s="16"/>
      <c r="K870" s="16"/>
      <c r="L870" s="16"/>
      <c r="N870" s="16"/>
      <c r="O870" s="16"/>
      <c r="Q870" s="16"/>
    </row>
    <row r="871" spans="5:17" s="15" customFormat="1" hidden="1" x14ac:dyDescent="0.2">
      <c r="E871" s="16"/>
      <c r="F871" s="16"/>
      <c r="H871" s="16"/>
      <c r="I871" s="16"/>
      <c r="K871" s="16"/>
      <c r="L871" s="16"/>
      <c r="N871" s="16"/>
      <c r="O871" s="16"/>
      <c r="Q871" s="16"/>
    </row>
    <row r="872" spans="5:17" s="15" customFormat="1" hidden="1" x14ac:dyDescent="0.2">
      <c r="E872" s="16"/>
      <c r="F872" s="16"/>
      <c r="H872" s="16"/>
      <c r="I872" s="16"/>
      <c r="K872" s="16"/>
      <c r="L872" s="16"/>
      <c r="N872" s="16"/>
      <c r="O872" s="16"/>
      <c r="Q872" s="16"/>
    </row>
    <row r="873" spans="5:17" s="15" customFormat="1" hidden="1" x14ac:dyDescent="0.2">
      <c r="E873" s="16"/>
      <c r="F873" s="16"/>
      <c r="H873" s="16"/>
      <c r="I873" s="16"/>
      <c r="K873" s="16"/>
      <c r="L873" s="16"/>
      <c r="N873" s="16"/>
      <c r="O873" s="16"/>
      <c r="Q873" s="16"/>
    </row>
    <row r="874" spans="5:17" s="15" customFormat="1" hidden="1" x14ac:dyDescent="0.2">
      <c r="E874" s="16"/>
      <c r="F874" s="16"/>
      <c r="H874" s="16"/>
      <c r="I874" s="16"/>
      <c r="K874" s="16"/>
      <c r="L874" s="16"/>
      <c r="N874" s="16"/>
      <c r="O874" s="16"/>
      <c r="Q874" s="16"/>
    </row>
    <row r="875" spans="5:17" s="15" customFormat="1" hidden="1" x14ac:dyDescent="0.2">
      <c r="E875" s="16"/>
      <c r="F875" s="16"/>
      <c r="H875" s="16"/>
      <c r="I875" s="16"/>
      <c r="K875" s="16"/>
      <c r="L875" s="16"/>
      <c r="N875" s="16"/>
      <c r="O875" s="16"/>
      <c r="Q875" s="16"/>
    </row>
    <row r="876" spans="5:17" s="15" customFormat="1" hidden="1" x14ac:dyDescent="0.2">
      <c r="E876" s="16"/>
      <c r="F876" s="16"/>
      <c r="H876" s="16"/>
      <c r="I876" s="16"/>
      <c r="K876" s="16"/>
      <c r="L876" s="16"/>
      <c r="N876" s="16"/>
      <c r="O876" s="16"/>
      <c r="Q876" s="16"/>
    </row>
    <row r="877" spans="5:17" s="15" customFormat="1" hidden="1" x14ac:dyDescent="0.2">
      <c r="E877" s="16"/>
      <c r="F877" s="16"/>
      <c r="H877" s="16"/>
      <c r="I877" s="16"/>
      <c r="K877" s="16"/>
      <c r="L877" s="16"/>
      <c r="N877" s="16"/>
      <c r="O877" s="16"/>
      <c r="Q877" s="16"/>
    </row>
    <row r="878" spans="5:17" s="15" customFormat="1" hidden="1" x14ac:dyDescent="0.2">
      <c r="E878" s="16"/>
      <c r="F878" s="16"/>
      <c r="H878" s="16"/>
      <c r="I878" s="16"/>
      <c r="K878" s="16"/>
      <c r="L878" s="16"/>
      <c r="N878" s="16"/>
      <c r="O878" s="16"/>
      <c r="Q878" s="16"/>
    </row>
    <row r="879" spans="5:17" s="15" customFormat="1" hidden="1" x14ac:dyDescent="0.2">
      <c r="E879" s="16"/>
      <c r="F879" s="16"/>
      <c r="H879" s="16"/>
      <c r="I879" s="16"/>
      <c r="K879" s="16"/>
      <c r="L879" s="16"/>
      <c r="N879" s="16"/>
      <c r="O879" s="16"/>
      <c r="Q879" s="16"/>
    </row>
    <row r="880" spans="5:17" s="15" customFormat="1" hidden="1" x14ac:dyDescent="0.2">
      <c r="E880" s="16"/>
      <c r="F880" s="16"/>
      <c r="H880" s="16"/>
      <c r="I880" s="16"/>
      <c r="K880" s="16"/>
      <c r="L880" s="16"/>
      <c r="N880" s="16"/>
      <c r="O880" s="16"/>
      <c r="Q880" s="16"/>
    </row>
    <row r="881" spans="5:17" s="15" customFormat="1" hidden="1" x14ac:dyDescent="0.2">
      <c r="E881" s="16"/>
      <c r="F881" s="16"/>
      <c r="H881" s="16"/>
      <c r="I881" s="16"/>
      <c r="K881" s="16"/>
      <c r="L881" s="16"/>
      <c r="N881" s="16"/>
      <c r="O881" s="16"/>
      <c r="Q881" s="16"/>
    </row>
    <row r="882" spans="5:17" s="15" customFormat="1" hidden="1" x14ac:dyDescent="0.2">
      <c r="E882" s="16"/>
      <c r="F882" s="16"/>
      <c r="H882" s="16"/>
      <c r="I882" s="16"/>
      <c r="K882" s="16"/>
      <c r="L882" s="16"/>
      <c r="N882" s="16"/>
      <c r="O882" s="16"/>
      <c r="Q882" s="16"/>
    </row>
    <row r="883" spans="5:17" s="15" customFormat="1" hidden="1" x14ac:dyDescent="0.2">
      <c r="E883" s="16"/>
      <c r="F883" s="16"/>
      <c r="H883" s="16"/>
      <c r="I883" s="16"/>
      <c r="K883" s="16"/>
      <c r="L883" s="16"/>
      <c r="N883" s="16"/>
      <c r="O883" s="16"/>
      <c r="Q883" s="16"/>
    </row>
    <row r="884" spans="5:17" s="15" customFormat="1" hidden="1" x14ac:dyDescent="0.2">
      <c r="E884" s="16"/>
      <c r="F884" s="16"/>
      <c r="H884" s="16"/>
      <c r="I884" s="16"/>
      <c r="K884" s="16"/>
      <c r="L884" s="16"/>
      <c r="N884" s="16"/>
      <c r="O884" s="16"/>
      <c r="Q884" s="16"/>
    </row>
    <row r="885" spans="5:17" s="15" customFormat="1" hidden="1" x14ac:dyDescent="0.2">
      <c r="E885" s="16"/>
      <c r="F885" s="16"/>
      <c r="H885" s="16"/>
      <c r="I885" s="16"/>
      <c r="K885" s="16"/>
      <c r="L885" s="16"/>
      <c r="N885" s="16"/>
      <c r="O885" s="16"/>
      <c r="Q885" s="16"/>
    </row>
    <row r="886" spans="5:17" s="15" customFormat="1" hidden="1" x14ac:dyDescent="0.2">
      <c r="E886" s="16"/>
      <c r="F886" s="16"/>
      <c r="H886" s="16"/>
      <c r="I886" s="16"/>
      <c r="K886" s="16"/>
      <c r="L886" s="16"/>
      <c r="N886" s="16"/>
      <c r="O886" s="16"/>
      <c r="Q886" s="16"/>
    </row>
    <row r="887" spans="5:17" s="15" customFormat="1" hidden="1" x14ac:dyDescent="0.2">
      <c r="E887" s="16"/>
      <c r="F887" s="16"/>
      <c r="H887" s="16"/>
      <c r="I887" s="16"/>
      <c r="K887" s="16"/>
      <c r="L887" s="16"/>
      <c r="N887" s="16"/>
      <c r="O887" s="16"/>
      <c r="Q887" s="16"/>
    </row>
    <row r="888" spans="5:17" s="15" customFormat="1" hidden="1" x14ac:dyDescent="0.2">
      <c r="E888" s="16"/>
      <c r="F888" s="16"/>
      <c r="H888" s="16"/>
      <c r="I888" s="16"/>
      <c r="K888" s="16"/>
      <c r="L888" s="16"/>
      <c r="N888" s="16"/>
      <c r="O888" s="16"/>
      <c r="Q888" s="16"/>
    </row>
    <row r="889" spans="5:17" s="15" customFormat="1" hidden="1" x14ac:dyDescent="0.2">
      <c r="E889" s="16"/>
      <c r="F889" s="16"/>
      <c r="H889" s="16"/>
      <c r="I889" s="16"/>
      <c r="K889" s="16"/>
      <c r="L889" s="16"/>
      <c r="N889" s="16"/>
      <c r="O889" s="16"/>
      <c r="Q889" s="16"/>
    </row>
    <row r="890" spans="5:17" s="15" customFormat="1" hidden="1" x14ac:dyDescent="0.2">
      <c r="E890" s="16"/>
      <c r="F890" s="16"/>
      <c r="H890" s="16"/>
      <c r="I890" s="16"/>
      <c r="K890" s="16"/>
      <c r="L890" s="16"/>
      <c r="N890" s="16"/>
      <c r="O890" s="16"/>
      <c r="Q890" s="16"/>
    </row>
    <row r="891" spans="5:17" s="15" customFormat="1" hidden="1" x14ac:dyDescent="0.2">
      <c r="E891" s="16"/>
      <c r="F891" s="16"/>
      <c r="H891" s="16"/>
      <c r="I891" s="16"/>
      <c r="K891" s="16"/>
      <c r="L891" s="16"/>
      <c r="N891" s="16"/>
      <c r="O891" s="16"/>
      <c r="Q891" s="16"/>
    </row>
    <row r="892" spans="5:17" s="15" customFormat="1" hidden="1" x14ac:dyDescent="0.2">
      <c r="E892" s="16"/>
      <c r="F892" s="16"/>
      <c r="H892" s="16"/>
      <c r="I892" s="16"/>
      <c r="K892" s="16"/>
      <c r="L892" s="16"/>
      <c r="N892" s="16"/>
      <c r="O892" s="16"/>
      <c r="Q892" s="16"/>
    </row>
    <row r="893" spans="5:17" s="15" customFormat="1" hidden="1" x14ac:dyDescent="0.2">
      <c r="E893" s="16"/>
      <c r="F893" s="16"/>
      <c r="H893" s="16"/>
      <c r="I893" s="16"/>
      <c r="K893" s="16"/>
      <c r="L893" s="16"/>
      <c r="N893" s="16"/>
      <c r="O893" s="16"/>
      <c r="Q893" s="16"/>
    </row>
    <row r="894" spans="5:17" s="15" customFormat="1" hidden="1" x14ac:dyDescent="0.2">
      <c r="E894" s="16"/>
      <c r="F894" s="16"/>
      <c r="H894" s="16"/>
      <c r="I894" s="16"/>
      <c r="K894" s="16"/>
      <c r="L894" s="16"/>
      <c r="N894" s="16"/>
      <c r="O894" s="16"/>
      <c r="Q894" s="16"/>
    </row>
    <row r="895" spans="5:17" s="15" customFormat="1" hidden="1" x14ac:dyDescent="0.2">
      <c r="E895" s="16"/>
      <c r="F895" s="16"/>
      <c r="H895" s="16"/>
      <c r="I895" s="16"/>
      <c r="K895" s="16"/>
      <c r="L895" s="16"/>
      <c r="N895" s="16"/>
      <c r="O895" s="16"/>
      <c r="Q895" s="16"/>
    </row>
    <row r="896" spans="5:17" s="15" customFormat="1" hidden="1" x14ac:dyDescent="0.2">
      <c r="E896" s="16"/>
      <c r="F896" s="16"/>
      <c r="H896" s="16"/>
      <c r="I896" s="16"/>
      <c r="K896" s="16"/>
      <c r="L896" s="16"/>
      <c r="N896" s="16"/>
      <c r="O896" s="16"/>
      <c r="Q896" s="16"/>
    </row>
    <row r="897" spans="5:17" s="15" customFormat="1" hidden="1" x14ac:dyDescent="0.2">
      <c r="E897" s="16"/>
      <c r="F897" s="16"/>
      <c r="H897" s="16"/>
      <c r="I897" s="16"/>
      <c r="K897" s="16"/>
      <c r="L897" s="16"/>
      <c r="N897" s="16"/>
      <c r="O897" s="16"/>
      <c r="Q897" s="16"/>
    </row>
    <row r="898" spans="5:17" s="15" customFormat="1" hidden="1" x14ac:dyDescent="0.2">
      <c r="E898" s="16"/>
      <c r="F898" s="16"/>
      <c r="H898" s="16"/>
      <c r="I898" s="16"/>
      <c r="K898" s="16"/>
      <c r="L898" s="16"/>
      <c r="N898" s="16"/>
      <c r="O898" s="16"/>
      <c r="Q898" s="16"/>
    </row>
    <row r="899" spans="5:17" s="15" customFormat="1" hidden="1" x14ac:dyDescent="0.2">
      <c r="E899" s="16"/>
      <c r="F899" s="16"/>
      <c r="H899" s="16"/>
      <c r="I899" s="16"/>
      <c r="K899" s="16"/>
      <c r="L899" s="16"/>
      <c r="N899" s="16"/>
      <c r="O899" s="16"/>
      <c r="Q899" s="16"/>
    </row>
    <row r="900" spans="5:17" s="15" customFormat="1" hidden="1" x14ac:dyDescent="0.2">
      <c r="E900" s="16"/>
      <c r="F900" s="16"/>
      <c r="H900" s="16"/>
      <c r="I900" s="16"/>
      <c r="K900" s="16"/>
      <c r="L900" s="16"/>
      <c r="N900" s="16"/>
      <c r="O900" s="16"/>
      <c r="Q900" s="16"/>
    </row>
    <row r="901" spans="5:17" s="15" customFormat="1" hidden="1" x14ac:dyDescent="0.2">
      <c r="E901" s="16"/>
      <c r="F901" s="16"/>
      <c r="H901" s="16"/>
      <c r="I901" s="16"/>
      <c r="K901" s="16"/>
      <c r="L901" s="16"/>
      <c r="N901" s="16"/>
      <c r="O901" s="16"/>
      <c r="Q901" s="16"/>
    </row>
    <row r="902" spans="5:17" s="15" customFormat="1" hidden="1" x14ac:dyDescent="0.2">
      <c r="E902" s="16"/>
      <c r="F902" s="16"/>
      <c r="H902" s="16"/>
      <c r="I902" s="16"/>
      <c r="K902" s="16"/>
      <c r="L902" s="16"/>
      <c r="N902" s="16"/>
      <c r="O902" s="16"/>
      <c r="Q902" s="16"/>
    </row>
    <row r="903" spans="5:17" s="15" customFormat="1" hidden="1" x14ac:dyDescent="0.2">
      <c r="E903" s="16"/>
      <c r="F903" s="16"/>
      <c r="H903" s="16"/>
      <c r="I903" s="16"/>
      <c r="K903" s="16"/>
      <c r="L903" s="16"/>
      <c r="N903" s="16"/>
      <c r="O903" s="16"/>
      <c r="Q903" s="16"/>
    </row>
    <row r="904" spans="5:17" s="15" customFormat="1" hidden="1" x14ac:dyDescent="0.2">
      <c r="E904" s="16"/>
      <c r="F904" s="16"/>
      <c r="H904" s="16"/>
      <c r="I904" s="16"/>
      <c r="K904" s="16"/>
      <c r="L904" s="16"/>
      <c r="N904" s="16"/>
      <c r="O904" s="16"/>
      <c r="Q904" s="16"/>
    </row>
    <row r="905" spans="5:17" s="15" customFormat="1" hidden="1" x14ac:dyDescent="0.2">
      <c r="E905" s="16"/>
      <c r="F905" s="16"/>
      <c r="H905" s="16"/>
      <c r="I905" s="16"/>
      <c r="K905" s="16"/>
      <c r="L905" s="16"/>
      <c r="N905" s="16"/>
      <c r="O905" s="16"/>
      <c r="Q905" s="16"/>
    </row>
    <row r="906" spans="5:17" s="15" customFormat="1" hidden="1" x14ac:dyDescent="0.2">
      <c r="E906" s="16"/>
      <c r="F906" s="16"/>
      <c r="H906" s="16"/>
      <c r="I906" s="16"/>
      <c r="K906" s="16"/>
      <c r="L906" s="16"/>
      <c r="N906" s="16"/>
      <c r="O906" s="16"/>
      <c r="Q906" s="16"/>
    </row>
    <row r="907" spans="5:17" s="15" customFormat="1" hidden="1" x14ac:dyDescent="0.2">
      <c r="E907" s="16"/>
      <c r="F907" s="16"/>
      <c r="H907" s="16"/>
      <c r="I907" s="16"/>
      <c r="K907" s="16"/>
      <c r="L907" s="16"/>
      <c r="N907" s="16"/>
      <c r="O907" s="16"/>
      <c r="Q907" s="16"/>
    </row>
    <row r="908" spans="5:17" s="15" customFormat="1" hidden="1" x14ac:dyDescent="0.2">
      <c r="E908" s="16"/>
      <c r="F908" s="16"/>
      <c r="H908" s="16"/>
      <c r="I908" s="16"/>
      <c r="K908" s="16"/>
      <c r="L908" s="16"/>
      <c r="N908" s="16"/>
      <c r="O908" s="16"/>
      <c r="Q908" s="16"/>
    </row>
    <row r="909" spans="5:17" s="15" customFormat="1" hidden="1" x14ac:dyDescent="0.2">
      <c r="E909" s="16"/>
      <c r="F909" s="16"/>
      <c r="H909" s="16"/>
      <c r="I909" s="16"/>
      <c r="K909" s="16"/>
      <c r="L909" s="16"/>
      <c r="N909" s="16"/>
      <c r="O909" s="16"/>
      <c r="Q909" s="16"/>
    </row>
    <row r="910" spans="5:17" s="15" customFormat="1" hidden="1" x14ac:dyDescent="0.2">
      <c r="E910" s="16"/>
      <c r="F910" s="16"/>
      <c r="H910" s="16"/>
      <c r="I910" s="16"/>
      <c r="K910" s="16"/>
      <c r="L910" s="16"/>
      <c r="N910" s="16"/>
      <c r="O910" s="16"/>
      <c r="Q910" s="16"/>
    </row>
    <row r="911" spans="5:17" s="15" customFormat="1" hidden="1" x14ac:dyDescent="0.2">
      <c r="E911" s="16"/>
      <c r="F911" s="16"/>
      <c r="H911" s="16"/>
      <c r="I911" s="16"/>
      <c r="K911" s="16"/>
      <c r="L911" s="16"/>
      <c r="N911" s="16"/>
      <c r="O911" s="16"/>
      <c r="Q911" s="16"/>
    </row>
    <row r="912" spans="5:17" s="15" customFormat="1" hidden="1" x14ac:dyDescent="0.2">
      <c r="E912" s="16"/>
      <c r="F912" s="16"/>
      <c r="H912" s="16"/>
      <c r="I912" s="16"/>
      <c r="K912" s="16"/>
      <c r="L912" s="16"/>
      <c r="N912" s="16"/>
      <c r="O912" s="16"/>
      <c r="Q912" s="16"/>
    </row>
    <row r="913" spans="5:17" s="15" customFormat="1" hidden="1" x14ac:dyDescent="0.2">
      <c r="E913" s="16"/>
      <c r="F913" s="16"/>
      <c r="H913" s="16"/>
      <c r="I913" s="16"/>
      <c r="K913" s="16"/>
      <c r="L913" s="16"/>
      <c r="N913" s="16"/>
      <c r="O913" s="16"/>
      <c r="Q913" s="16"/>
    </row>
    <row r="914" spans="5:17" s="15" customFormat="1" hidden="1" x14ac:dyDescent="0.2">
      <c r="E914" s="16"/>
      <c r="F914" s="16"/>
      <c r="H914" s="16"/>
      <c r="I914" s="16"/>
      <c r="K914" s="16"/>
      <c r="L914" s="16"/>
      <c r="N914" s="16"/>
      <c r="O914" s="16"/>
      <c r="Q914" s="16"/>
    </row>
    <row r="915" spans="5:17" s="15" customFormat="1" hidden="1" x14ac:dyDescent="0.2">
      <c r="E915" s="16"/>
      <c r="F915" s="16"/>
      <c r="H915" s="16"/>
      <c r="I915" s="16"/>
      <c r="K915" s="16"/>
      <c r="L915" s="16"/>
      <c r="N915" s="16"/>
      <c r="O915" s="16"/>
      <c r="Q915" s="16"/>
    </row>
    <row r="916" spans="5:17" s="15" customFormat="1" hidden="1" x14ac:dyDescent="0.2">
      <c r="E916" s="16"/>
      <c r="F916" s="16"/>
      <c r="H916" s="16"/>
      <c r="I916" s="16"/>
      <c r="K916" s="16"/>
      <c r="L916" s="16"/>
      <c r="N916" s="16"/>
      <c r="O916" s="16"/>
      <c r="Q916" s="16"/>
    </row>
    <row r="917" spans="5:17" s="15" customFormat="1" hidden="1" x14ac:dyDescent="0.2">
      <c r="E917" s="16"/>
      <c r="F917" s="16"/>
      <c r="H917" s="16"/>
      <c r="I917" s="16"/>
      <c r="K917" s="16"/>
      <c r="L917" s="16"/>
      <c r="N917" s="16"/>
      <c r="O917" s="16"/>
      <c r="Q917" s="16"/>
    </row>
    <row r="918" spans="5:17" s="15" customFormat="1" hidden="1" x14ac:dyDescent="0.2">
      <c r="E918" s="16"/>
      <c r="F918" s="16"/>
      <c r="H918" s="16"/>
      <c r="I918" s="16"/>
      <c r="K918" s="16"/>
      <c r="L918" s="16"/>
      <c r="N918" s="16"/>
      <c r="O918" s="16"/>
      <c r="Q918" s="16"/>
    </row>
    <row r="919" spans="5:17" s="15" customFormat="1" hidden="1" x14ac:dyDescent="0.2">
      <c r="E919" s="16"/>
      <c r="F919" s="16"/>
      <c r="H919" s="16"/>
      <c r="I919" s="16"/>
      <c r="K919" s="16"/>
      <c r="L919" s="16"/>
      <c r="N919" s="16"/>
      <c r="O919" s="16"/>
      <c r="Q919" s="16"/>
    </row>
    <row r="920" spans="5:17" s="15" customFormat="1" hidden="1" x14ac:dyDescent="0.2">
      <c r="E920" s="16"/>
      <c r="F920" s="16"/>
      <c r="H920" s="16"/>
      <c r="I920" s="16"/>
      <c r="K920" s="16"/>
      <c r="L920" s="16"/>
      <c r="N920" s="16"/>
      <c r="O920" s="16"/>
      <c r="Q920" s="16"/>
    </row>
    <row r="921" spans="5:17" s="15" customFormat="1" hidden="1" x14ac:dyDescent="0.2">
      <c r="E921" s="16"/>
      <c r="F921" s="16"/>
      <c r="H921" s="16"/>
      <c r="I921" s="16"/>
      <c r="K921" s="16"/>
      <c r="L921" s="16"/>
      <c r="N921" s="16"/>
      <c r="O921" s="16"/>
      <c r="Q921" s="16"/>
    </row>
    <row r="922" spans="5:17" s="15" customFormat="1" hidden="1" x14ac:dyDescent="0.2">
      <c r="E922" s="16"/>
      <c r="F922" s="16"/>
      <c r="H922" s="16"/>
      <c r="I922" s="16"/>
      <c r="K922" s="16"/>
      <c r="L922" s="16"/>
      <c r="N922" s="16"/>
      <c r="O922" s="16"/>
      <c r="Q922" s="16"/>
    </row>
    <row r="923" spans="5:17" s="15" customFormat="1" hidden="1" x14ac:dyDescent="0.2">
      <c r="E923" s="16"/>
      <c r="F923" s="16"/>
      <c r="H923" s="16"/>
      <c r="I923" s="16"/>
      <c r="K923" s="16"/>
      <c r="L923" s="16"/>
      <c r="N923" s="16"/>
      <c r="O923" s="16"/>
      <c r="Q923" s="16"/>
    </row>
    <row r="924" spans="5:17" s="15" customFormat="1" hidden="1" x14ac:dyDescent="0.2">
      <c r="E924" s="16"/>
      <c r="F924" s="16"/>
      <c r="H924" s="16"/>
      <c r="I924" s="16"/>
      <c r="K924" s="16"/>
      <c r="L924" s="16"/>
      <c r="N924" s="16"/>
      <c r="O924" s="16"/>
      <c r="Q924" s="16"/>
    </row>
    <row r="925" spans="5:17" s="15" customFormat="1" hidden="1" x14ac:dyDescent="0.2">
      <c r="E925" s="16"/>
      <c r="F925" s="16"/>
      <c r="H925" s="16"/>
      <c r="I925" s="16"/>
      <c r="K925" s="16"/>
      <c r="L925" s="16"/>
      <c r="N925" s="16"/>
      <c r="O925" s="16"/>
      <c r="Q925" s="16"/>
    </row>
    <row r="926" spans="5:17" s="15" customFormat="1" hidden="1" x14ac:dyDescent="0.2">
      <c r="E926" s="16"/>
      <c r="F926" s="16"/>
      <c r="H926" s="16"/>
      <c r="I926" s="16"/>
      <c r="K926" s="16"/>
      <c r="L926" s="16"/>
      <c r="N926" s="16"/>
      <c r="O926" s="16"/>
      <c r="Q926" s="16"/>
    </row>
    <row r="927" spans="5:17" s="15" customFormat="1" hidden="1" x14ac:dyDescent="0.2">
      <c r="E927" s="16"/>
      <c r="F927" s="16"/>
      <c r="H927" s="16"/>
      <c r="I927" s="16"/>
      <c r="K927" s="16"/>
      <c r="L927" s="16"/>
      <c r="N927" s="16"/>
      <c r="O927" s="16"/>
      <c r="Q927" s="16"/>
    </row>
    <row r="928" spans="5:17" s="15" customFormat="1" hidden="1" x14ac:dyDescent="0.2">
      <c r="E928" s="16"/>
      <c r="F928" s="16"/>
      <c r="H928" s="16"/>
      <c r="I928" s="16"/>
      <c r="K928" s="16"/>
      <c r="L928" s="16"/>
      <c r="N928" s="16"/>
      <c r="O928" s="16"/>
      <c r="Q928" s="16"/>
    </row>
    <row r="929" spans="5:17" s="15" customFormat="1" hidden="1" x14ac:dyDescent="0.2">
      <c r="E929" s="16"/>
      <c r="F929" s="16"/>
      <c r="H929" s="16"/>
      <c r="I929" s="16"/>
      <c r="K929" s="16"/>
      <c r="L929" s="16"/>
      <c r="N929" s="16"/>
      <c r="O929" s="16"/>
      <c r="Q929" s="16"/>
    </row>
    <row r="930" spans="5:17" s="15" customFormat="1" hidden="1" x14ac:dyDescent="0.2">
      <c r="E930" s="16"/>
      <c r="F930" s="16"/>
      <c r="H930" s="16"/>
      <c r="I930" s="16"/>
      <c r="K930" s="16"/>
      <c r="L930" s="16"/>
      <c r="N930" s="16"/>
      <c r="O930" s="16"/>
      <c r="Q930" s="16"/>
    </row>
    <row r="931" spans="5:17" s="15" customFormat="1" hidden="1" x14ac:dyDescent="0.2">
      <c r="E931" s="16"/>
      <c r="F931" s="16"/>
      <c r="H931" s="16"/>
      <c r="I931" s="16"/>
      <c r="K931" s="16"/>
      <c r="L931" s="16"/>
      <c r="N931" s="16"/>
      <c r="O931" s="16"/>
      <c r="Q931" s="16"/>
    </row>
    <row r="932" spans="5:17" s="15" customFormat="1" hidden="1" x14ac:dyDescent="0.2">
      <c r="E932" s="16"/>
      <c r="F932" s="16"/>
      <c r="H932" s="16"/>
      <c r="I932" s="16"/>
      <c r="K932" s="16"/>
      <c r="L932" s="16"/>
      <c r="N932" s="16"/>
      <c r="O932" s="16"/>
      <c r="Q932" s="16"/>
    </row>
    <row r="933" spans="5:17" s="15" customFormat="1" hidden="1" x14ac:dyDescent="0.2">
      <c r="E933" s="16"/>
      <c r="F933" s="16"/>
      <c r="H933" s="16"/>
      <c r="I933" s="16"/>
      <c r="K933" s="16"/>
      <c r="L933" s="16"/>
      <c r="N933" s="16"/>
      <c r="O933" s="16"/>
      <c r="Q933" s="16"/>
    </row>
    <row r="934" spans="5:17" s="15" customFormat="1" hidden="1" x14ac:dyDescent="0.2">
      <c r="E934" s="16"/>
      <c r="F934" s="16"/>
      <c r="H934" s="16"/>
      <c r="I934" s="16"/>
      <c r="K934" s="16"/>
      <c r="L934" s="16"/>
      <c r="N934" s="16"/>
      <c r="O934" s="16"/>
      <c r="Q934" s="16"/>
    </row>
    <row r="935" spans="5:17" s="15" customFormat="1" hidden="1" x14ac:dyDescent="0.2">
      <c r="E935" s="16"/>
      <c r="F935" s="16"/>
      <c r="H935" s="16"/>
      <c r="I935" s="16"/>
      <c r="K935" s="16"/>
      <c r="L935" s="16"/>
      <c r="N935" s="16"/>
      <c r="O935" s="16"/>
      <c r="Q935" s="16"/>
    </row>
    <row r="936" spans="5:17" s="15" customFormat="1" hidden="1" x14ac:dyDescent="0.2">
      <c r="E936" s="16"/>
      <c r="F936" s="16"/>
      <c r="H936" s="16"/>
      <c r="I936" s="16"/>
      <c r="K936" s="16"/>
      <c r="L936" s="16"/>
      <c r="N936" s="16"/>
      <c r="O936" s="16"/>
      <c r="Q936" s="16"/>
    </row>
    <row r="937" spans="5:17" s="15" customFormat="1" hidden="1" x14ac:dyDescent="0.2">
      <c r="E937" s="16"/>
      <c r="F937" s="16"/>
      <c r="H937" s="16"/>
      <c r="I937" s="16"/>
      <c r="K937" s="16"/>
      <c r="L937" s="16"/>
      <c r="N937" s="16"/>
      <c r="O937" s="16"/>
      <c r="Q937" s="16"/>
    </row>
    <row r="938" spans="5:17" s="15" customFormat="1" hidden="1" x14ac:dyDescent="0.2">
      <c r="E938" s="16"/>
      <c r="F938" s="16"/>
      <c r="H938" s="16"/>
      <c r="I938" s="16"/>
      <c r="K938" s="16"/>
      <c r="L938" s="16"/>
      <c r="N938" s="16"/>
      <c r="O938" s="16"/>
      <c r="Q938" s="16"/>
    </row>
    <row r="939" spans="5:17" s="15" customFormat="1" hidden="1" x14ac:dyDescent="0.2">
      <c r="E939" s="16"/>
      <c r="F939" s="16"/>
      <c r="H939" s="16"/>
      <c r="I939" s="16"/>
      <c r="K939" s="16"/>
      <c r="L939" s="16"/>
      <c r="N939" s="16"/>
      <c r="O939" s="16"/>
      <c r="Q939" s="16"/>
    </row>
    <row r="940" spans="5:17" s="15" customFormat="1" hidden="1" x14ac:dyDescent="0.2">
      <c r="E940" s="16"/>
      <c r="F940" s="16"/>
      <c r="H940" s="16"/>
      <c r="I940" s="16"/>
      <c r="K940" s="16"/>
      <c r="L940" s="16"/>
      <c r="N940" s="16"/>
      <c r="O940" s="16"/>
      <c r="Q940" s="16"/>
    </row>
    <row r="941" spans="5:17" s="15" customFormat="1" hidden="1" x14ac:dyDescent="0.2">
      <c r="E941" s="16"/>
      <c r="F941" s="16"/>
      <c r="H941" s="16"/>
      <c r="I941" s="16"/>
      <c r="K941" s="16"/>
      <c r="L941" s="16"/>
      <c r="N941" s="16"/>
      <c r="O941" s="16"/>
      <c r="Q941" s="16"/>
    </row>
    <row r="942" spans="5:17" s="15" customFormat="1" hidden="1" x14ac:dyDescent="0.2">
      <c r="E942" s="16"/>
      <c r="F942" s="16"/>
      <c r="H942" s="16"/>
      <c r="I942" s="16"/>
      <c r="K942" s="16"/>
      <c r="L942" s="16"/>
      <c r="N942" s="16"/>
      <c r="O942" s="16"/>
      <c r="Q942" s="16"/>
    </row>
    <row r="943" spans="5:17" s="15" customFormat="1" hidden="1" x14ac:dyDescent="0.2">
      <c r="E943" s="16"/>
      <c r="F943" s="16"/>
      <c r="H943" s="16"/>
      <c r="I943" s="16"/>
      <c r="K943" s="16"/>
      <c r="L943" s="16"/>
      <c r="N943" s="16"/>
      <c r="O943" s="16"/>
      <c r="Q943" s="16"/>
    </row>
    <row r="944" spans="5:17" s="15" customFormat="1" hidden="1" x14ac:dyDescent="0.2">
      <c r="E944" s="16"/>
      <c r="F944" s="16"/>
      <c r="H944" s="16"/>
      <c r="I944" s="16"/>
      <c r="K944" s="16"/>
      <c r="L944" s="16"/>
      <c r="N944" s="16"/>
      <c r="O944" s="16"/>
      <c r="Q944" s="16"/>
    </row>
    <row r="945" spans="5:17" s="15" customFormat="1" hidden="1" x14ac:dyDescent="0.2">
      <c r="E945" s="16"/>
      <c r="F945" s="16"/>
      <c r="H945" s="16"/>
      <c r="I945" s="16"/>
      <c r="K945" s="16"/>
      <c r="L945" s="16"/>
      <c r="N945" s="16"/>
      <c r="O945" s="16"/>
      <c r="Q945" s="16"/>
    </row>
    <row r="946" spans="5:17" s="15" customFormat="1" hidden="1" x14ac:dyDescent="0.2">
      <c r="E946" s="16"/>
      <c r="F946" s="16"/>
      <c r="H946" s="16"/>
      <c r="I946" s="16"/>
      <c r="K946" s="16"/>
      <c r="L946" s="16"/>
      <c r="N946" s="16"/>
      <c r="O946" s="16"/>
      <c r="Q946" s="16"/>
    </row>
    <row r="947" spans="5:17" s="15" customFormat="1" hidden="1" x14ac:dyDescent="0.2">
      <c r="E947" s="16"/>
      <c r="F947" s="16"/>
      <c r="H947" s="16"/>
      <c r="I947" s="16"/>
      <c r="K947" s="16"/>
      <c r="L947" s="16"/>
      <c r="N947" s="16"/>
      <c r="O947" s="16"/>
      <c r="Q947" s="16"/>
    </row>
    <row r="948" spans="5:17" s="15" customFormat="1" hidden="1" x14ac:dyDescent="0.2">
      <c r="E948" s="16"/>
      <c r="F948" s="16"/>
      <c r="H948" s="16"/>
      <c r="I948" s="16"/>
      <c r="K948" s="16"/>
      <c r="L948" s="16"/>
      <c r="N948" s="16"/>
      <c r="O948" s="16"/>
      <c r="Q948" s="16"/>
    </row>
    <row r="949" spans="5:17" s="15" customFormat="1" hidden="1" x14ac:dyDescent="0.2">
      <c r="E949" s="16"/>
      <c r="F949" s="16"/>
      <c r="H949" s="16"/>
      <c r="I949" s="16"/>
      <c r="K949" s="16"/>
      <c r="L949" s="16"/>
      <c r="N949" s="16"/>
      <c r="O949" s="16"/>
      <c r="Q949" s="16"/>
    </row>
    <row r="950" spans="5:17" s="15" customFormat="1" hidden="1" x14ac:dyDescent="0.2">
      <c r="E950" s="16"/>
      <c r="F950" s="16"/>
      <c r="H950" s="16"/>
      <c r="I950" s="16"/>
      <c r="K950" s="16"/>
      <c r="L950" s="16"/>
      <c r="N950" s="16"/>
      <c r="O950" s="16"/>
      <c r="Q950" s="16"/>
    </row>
    <row r="951" spans="5:17" s="15" customFormat="1" hidden="1" x14ac:dyDescent="0.2">
      <c r="E951" s="16"/>
      <c r="F951" s="16"/>
      <c r="H951" s="16"/>
      <c r="I951" s="16"/>
      <c r="K951" s="16"/>
      <c r="L951" s="16"/>
      <c r="N951" s="16"/>
      <c r="O951" s="16"/>
      <c r="Q951" s="16"/>
    </row>
    <row r="952" spans="5:17" s="15" customFormat="1" hidden="1" x14ac:dyDescent="0.2">
      <c r="E952" s="16"/>
      <c r="F952" s="16"/>
      <c r="H952" s="16"/>
      <c r="I952" s="16"/>
      <c r="K952" s="16"/>
      <c r="L952" s="16"/>
      <c r="N952" s="16"/>
      <c r="O952" s="16"/>
      <c r="Q952" s="16"/>
    </row>
    <row r="953" spans="5:17" s="15" customFormat="1" hidden="1" x14ac:dyDescent="0.2">
      <c r="E953" s="16"/>
      <c r="F953" s="16"/>
      <c r="H953" s="16"/>
      <c r="I953" s="16"/>
      <c r="K953" s="16"/>
      <c r="L953" s="16"/>
      <c r="N953" s="16"/>
      <c r="O953" s="16"/>
      <c r="Q953" s="16"/>
    </row>
    <row r="954" spans="5:17" s="15" customFormat="1" hidden="1" x14ac:dyDescent="0.2">
      <c r="E954" s="16"/>
      <c r="F954" s="16"/>
      <c r="H954" s="16"/>
      <c r="I954" s="16"/>
      <c r="K954" s="16"/>
      <c r="L954" s="16"/>
      <c r="N954" s="16"/>
      <c r="O954" s="16"/>
      <c r="Q954" s="16"/>
    </row>
    <row r="955" spans="5:17" s="15" customFormat="1" hidden="1" x14ac:dyDescent="0.2">
      <c r="E955" s="16"/>
      <c r="F955" s="16"/>
      <c r="H955" s="16"/>
      <c r="I955" s="16"/>
      <c r="K955" s="16"/>
      <c r="L955" s="16"/>
      <c r="N955" s="16"/>
      <c r="O955" s="16"/>
      <c r="Q955" s="16"/>
    </row>
    <row r="956" spans="5:17" s="15" customFormat="1" hidden="1" x14ac:dyDescent="0.2">
      <c r="E956" s="16"/>
      <c r="F956" s="16"/>
      <c r="H956" s="16"/>
      <c r="I956" s="16"/>
      <c r="K956" s="16"/>
      <c r="L956" s="16"/>
      <c r="N956" s="16"/>
      <c r="O956" s="16"/>
      <c r="Q956" s="16"/>
    </row>
    <row r="957" spans="5:17" s="15" customFormat="1" hidden="1" x14ac:dyDescent="0.2">
      <c r="E957" s="16"/>
      <c r="F957" s="16"/>
      <c r="H957" s="16"/>
      <c r="I957" s="16"/>
      <c r="K957" s="16"/>
      <c r="L957" s="16"/>
      <c r="N957" s="16"/>
      <c r="O957" s="16"/>
      <c r="Q957" s="16"/>
    </row>
    <row r="958" spans="5:17" s="15" customFormat="1" hidden="1" x14ac:dyDescent="0.2">
      <c r="E958" s="16"/>
      <c r="F958" s="16"/>
      <c r="H958" s="16"/>
      <c r="I958" s="16"/>
      <c r="K958" s="16"/>
      <c r="L958" s="16"/>
      <c r="N958" s="16"/>
      <c r="O958" s="16"/>
      <c r="Q958" s="16"/>
    </row>
    <row r="959" spans="5:17" s="15" customFormat="1" hidden="1" x14ac:dyDescent="0.2">
      <c r="E959" s="16"/>
      <c r="F959" s="16"/>
      <c r="H959" s="16"/>
      <c r="I959" s="16"/>
      <c r="K959" s="16"/>
      <c r="L959" s="16"/>
      <c r="N959" s="16"/>
      <c r="O959" s="16"/>
      <c r="Q959" s="16"/>
    </row>
    <row r="960" spans="5:17" s="15" customFormat="1" hidden="1" x14ac:dyDescent="0.2">
      <c r="E960" s="16"/>
      <c r="F960" s="16"/>
      <c r="H960" s="16"/>
      <c r="I960" s="16"/>
      <c r="K960" s="16"/>
      <c r="L960" s="16"/>
      <c r="N960" s="16"/>
      <c r="O960" s="16"/>
      <c r="Q960" s="16"/>
    </row>
    <row r="961" spans="5:17" s="15" customFormat="1" hidden="1" x14ac:dyDescent="0.2">
      <c r="E961" s="16"/>
      <c r="F961" s="16"/>
      <c r="H961" s="16"/>
      <c r="I961" s="16"/>
      <c r="K961" s="16"/>
      <c r="L961" s="16"/>
      <c r="N961" s="16"/>
      <c r="O961" s="16"/>
      <c r="Q961" s="16"/>
    </row>
    <row r="962" spans="5:17" s="15" customFormat="1" hidden="1" x14ac:dyDescent="0.2">
      <c r="E962" s="16"/>
      <c r="F962" s="16"/>
      <c r="H962" s="16"/>
      <c r="I962" s="16"/>
      <c r="K962" s="16"/>
      <c r="L962" s="16"/>
      <c r="N962" s="16"/>
      <c r="O962" s="16"/>
      <c r="Q962" s="16"/>
    </row>
    <row r="963" spans="5:17" s="15" customFormat="1" hidden="1" x14ac:dyDescent="0.2">
      <c r="E963" s="16"/>
      <c r="F963" s="16"/>
      <c r="H963" s="16"/>
      <c r="I963" s="16"/>
      <c r="K963" s="16"/>
      <c r="L963" s="16"/>
      <c r="N963" s="16"/>
      <c r="O963" s="16"/>
      <c r="Q963" s="16"/>
    </row>
    <row r="964" spans="5:17" s="15" customFormat="1" hidden="1" x14ac:dyDescent="0.2">
      <c r="E964" s="16"/>
      <c r="F964" s="16"/>
      <c r="H964" s="16"/>
      <c r="I964" s="16"/>
      <c r="K964" s="16"/>
      <c r="L964" s="16"/>
      <c r="N964" s="16"/>
      <c r="O964" s="16"/>
      <c r="Q964" s="16"/>
    </row>
    <row r="965" spans="5:17" s="15" customFormat="1" hidden="1" x14ac:dyDescent="0.2">
      <c r="E965" s="16"/>
      <c r="F965" s="16"/>
      <c r="H965" s="16"/>
      <c r="I965" s="16"/>
      <c r="K965" s="16"/>
      <c r="L965" s="16"/>
      <c r="N965" s="16"/>
      <c r="O965" s="16"/>
      <c r="Q965" s="16"/>
    </row>
    <row r="966" spans="5:17" s="15" customFormat="1" hidden="1" x14ac:dyDescent="0.2">
      <c r="E966" s="16"/>
      <c r="F966" s="16"/>
      <c r="H966" s="16"/>
      <c r="I966" s="16"/>
      <c r="K966" s="16"/>
      <c r="L966" s="16"/>
      <c r="N966" s="16"/>
      <c r="O966" s="16"/>
      <c r="Q966" s="16"/>
    </row>
    <row r="967" spans="5:17" s="15" customFormat="1" hidden="1" x14ac:dyDescent="0.2">
      <c r="E967" s="16"/>
      <c r="F967" s="16"/>
      <c r="H967" s="16"/>
      <c r="I967" s="16"/>
      <c r="K967" s="16"/>
      <c r="L967" s="16"/>
      <c r="N967" s="16"/>
      <c r="O967" s="16"/>
      <c r="Q967" s="16"/>
    </row>
    <row r="968" spans="5:17" s="15" customFormat="1" hidden="1" x14ac:dyDescent="0.2">
      <c r="E968" s="16"/>
      <c r="F968" s="16"/>
      <c r="H968" s="16"/>
      <c r="I968" s="16"/>
      <c r="K968" s="16"/>
      <c r="L968" s="16"/>
      <c r="N968" s="16"/>
      <c r="O968" s="16"/>
      <c r="Q968" s="16"/>
    </row>
    <row r="969" spans="5:17" s="15" customFormat="1" hidden="1" x14ac:dyDescent="0.2">
      <c r="E969" s="16"/>
      <c r="F969" s="16"/>
      <c r="H969" s="16"/>
      <c r="I969" s="16"/>
      <c r="K969" s="16"/>
      <c r="L969" s="16"/>
      <c r="N969" s="16"/>
      <c r="O969" s="16"/>
      <c r="Q969" s="16"/>
    </row>
    <row r="970" spans="5:17" s="15" customFormat="1" hidden="1" x14ac:dyDescent="0.2">
      <c r="E970" s="16"/>
      <c r="F970" s="16"/>
      <c r="H970" s="16"/>
      <c r="I970" s="16"/>
      <c r="K970" s="16"/>
      <c r="L970" s="16"/>
      <c r="N970" s="16"/>
      <c r="O970" s="16"/>
      <c r="Q970" s="16"/>
    </row>
    <row r="971" spans="5:17" s="15" customFormat="1" hidden="1" x14ac:dyDescent="0.2">
      <c r="E971" s="16"/>
      <c r="F971" s="16"/>
      <c r="H971" s="16"/>
      <c r="I971" s="16"/>
      <c r="K971" s="16"/>
      <c r="L971" s="16"/>
      <c r="N971" s="16"/>
      <c r="O971" s="16"/>
      <c r="Q971" s="16"/>
    </row>
    <row r="972" spans="5:17" s="15" customFormat="1" hidden="1" x14ac:dyDescent="0.2">
      <c r="E972" s="16"/>
      <c r="F972" s="16"/>
      <c r="H972" s="16"/>
      <c r="I972" s="16"/>
      <c r="K972" s="16"/>
      <c r="L972" s="16"/>
      <c r="N972" s="16"/>
      <c r="O972" s="16"/>
      <c r="Q972" s="16"/>
    </row>
    <row r="973" spans="5:17" s="15" customFormat="1" hidden="1" x14ac:dyDescent="0.2">
      <c r="E973" s="16"/>
      <c r="F973" s="16"/>
      <c r="H973" s="16"/>
      <c r="I973" s="16"/>
      <c r="K973" s="16"/>
      <c r="L973" s="16"/>
      <c r="N973" s="16"/>
      <c r="O973" s="16"/>
      <c r="Q973" s="16"/>
    </row>
    <row r="974" spans="5:17" s="15" customFormat="1" hidden="1" x14ac:dyDescent="0.2">
      <c r="E974" s="16"/>
      <c r="F974" s="16"/>
      <c r="H974" s="16"/>
      <c r="I974" s="16"/>
      <c r="K974" s="16"/>
      <c r="L974" s="16"/>
      <c r="N974" s="16"/>
      <c r="O974" s="16"/>
      <c r="Q974" s="16"/>
    </row>
    <row r="975" spans="5:17" s="15" customFormat="1" hidden="1" x14ac:dyDescent="0.2">
      <c r="E975" s="16"/>
      <c r="F975" s="16"/>
      <c r="H975" s="16"/>
      <c r="I975" s="16"/>
      <c r="K975" s="16"/>
      <c r="L975" s="16"/>
      <c r="N975" s="16"/>
      <c r="O975" s="16"/>
      <c r="Q975" s="16"/>
    </row>
    <row r="976" spans="5:17" s="15" customFormat="1" hidden="1" x14ac:dyDescent="0.2">
      <c r="E976" s="16"/>
      <c r="F976" s="16"/>
      <c r="H976" s="16"/>
      <c r="I976" s="16"/>
      <c r="K976" s="16"/>
      <c r="L976" s="16"/>
      <c r="N976" s="16"/>
      <c r="O976" s="16"/>
      <c r="Q976" s="16"/>
    </row>
    <row r="977" spans="5:17" s="15" customFormat="1" hidden="1" x14ac:dyDescent="0.2">
      <c r="E977" s="16"/>
      <c r="F977" s="16"/>
      <c r="H977" s="16"/>
      <c r="I977" s="16"/>
      <c r="K977" s="16"/>
      <c r="L977" s="16"/>
      <c r="N977" s="16"/>
      <c r="O977" s="16"/>
      <c r="Q977" s="16"/>
    </row>
    <row r="978" spans="5:17" s="15" customFormat="1" hidden="1" x14ac:dyDescent="0.2">
      <c r="E978" s="16"/>
      <c r="F978" s="16"/>
      <c r="H978" s="16"/>
      <c r="I978" s="16"/>
      <c r="K978" s="16"/>
      <c r="L978" s="16"/>
      <c r="N978" s="16"/>
      <c r="O978" s="16"/>
      <c r="Q978" s="16"/>
    </row>
    <row r="979" spans="5:17" s="15" customFormat="1" hidden="1" x14ac:dyDescent="0.2">
      <c r="E979" s="16"/>
      <c r="F979" s="16"/>
      <c r="H979" s="16"/>
      <c r="I979" s="16"/>
      <c r="K979" s="16"/>
      <c r="L979" s="16"/>
      <c r="N979" s="16"/>
      <c r="O979" s="16"/>
      <c r="Q979" s="16"/>
    </row>
    <row r="980" spans="5:17" s="15" customFormat="1" hidden="1" x14ac:dyDescent="0.2">
      <c r="E980" s="16"/>
      <c r="F980" s="16"/>
      <c r="H980" s="16"/>
      <c r="I980" s="16"/>
      <c r="K980" s="16"/>
      <c r="L980" s="16"/>
      <c r="N980" s="16"/>
      <c r="O980" s="16"/>
      <c r="Q980" s="16"/>
    </row>
    <row r="981" spans="5:17" s="15" customFormat="1" hidden="1" x14ac:dyDescent="0.2">
      <c r="E981" s="16"/>
      <c r="F981" s="16"/>
      <c r="H981" s="16"/>
      <c r="I981" s="16"/>
      <c r="K981" s="16"/>
      <c r="L981" s="16"/>
      <c r="N981" s="16"/>
      <c r="O981" s="16"/>
      <c r="Q981" s="16"/>
    </row>
    <row r="982" spans="5:17" s="15" customFormat="1" hidden="1" x14ac:dyDescent="0.2">
      <c r="E982" s="16"/>
      <c r="F982" s="16"/>
      <c r="H982" s="16"/>
      <c r="I982" s="16"/>
      <c r="K982" s="16"/>
      <c r="L982" s="16"/>
      <c r="N982" s="16"/>
      <c r="O982" s="16"/>
      <c r="Q982" s="16"/>
    </row>
    <row r="983" spans="5:17" s="15" customFormat="1" hidden="1" x14ac:dyDescent="0.2">
      <c r="E983" s="16"/>
      <c r="F983" s="16"/>
      <c r="H983" s="16"/>
      <c r="I983" s="16"/>
      <c r="K983" s="16"/>
      <c r="L983" s="16"/>
      <c r="N983" s="16"/>
      <c r="O983" s="16"/>
      <c r="Q983" s="16"/>
    </row>
    <row r="984" spans="5:17" s="15" customFormat="1" hidden="1" x14ac:dyDescent="0.2">
      <c r="E984" s="16"/>
      <c r="F984" s="16"/>
      <c r="H984" s="16"/>
      <c r="I984" s="16"/>
      <c r="K984" s="16"/>
      <c r="L984" s="16"/>
      <c r="N984" s="16"/>
      <c r="O984" s="16"/>
      <c r="Q984" s="16"/>
    </row>
    <row r="985" spans="5:17" s="15" customFormat="1" hidden="1" x14ac:dyDescent="0.2">
      <c r="E985" s="16"/>
      <c r="F985" s="16"/>
      <c r="H985" s="16"/>
      <c r="I985" s="16"/>
      <c r="K985" s="16"/>
      <c r="L985" s="16"/>
      <c r="N985" s="16"/>
      <c r="O985" s="16"/>
      <c r="Q985" s="16"/>
    </row>
    <row r="986" spans="5:17" s="15" customFormat="1" hidden="1" x14ac:dyDescent="0.2">
      <c r="E986" s="16"/>
      <c r="F986" s="16"/>
      <c r="H986" s="16"/>
      <c r="I986" s="16"/>
      <c r="K986" s="16"/>
      <c r="L986" s="16"/>
      <c r="N986" s="16"/>
      <c r="O986" s="16"/>
      <c r="Q986" s="16"/>
    </row>
    <row r="987" spans="5:17" s="15" customFormat="1" hidden="1" x14ac:dyDescent="0.2">
      <c r="E987" s="16"/>
      <c r="F987" s="16"/>
      <c r="H987" s="16"/>
      <c r="I987" s="16"/>
      <c r="K987" s="16"/>
      <c r="L987" s="16"/>
      <c r="N987" s="16"/>
      <c r="O987" s="16"/>
      <c r="Q987" s="16"/>
    </row>
    <row r="988" spans="5:17" s="15" customFormat="1" hidden="1" x14ac:dyDescent="0.2">
      <c r="E988" s="16"/>
      <c r="F988" s="16"/>
      <c r="H988" s="16"/>
      <c r="I988" s="16"/>
      <c r="K988" s="16"/>
      <c r="L988" s="16"/>
      <c r="N988" s="16"/>
      <c r="O988" s="16"/>
      <c r="Q988" s="16"/>
    </row>
    <row r="989" spans="5:17" s="15" customFormat="1" hidden="1" x14ac:dyDescent="0.2">
      <c r="E989" s="16"/>
      <c r="F989" s="16"/>
      <c r="H989" s="16"/>
      <c r="I989" s="16"/>
      <c r="K989" s="16"/>
      <c r="L989" s="16"/>
      <c r="N989" s="16"/>
      <c r="O989" s="16"/>
      <c r="Q989" s="16"/>
    </row>
    <row r="990" spans="5:17" s="15" customFormat="1" hidden="1" x14ac:dyDescent="0.2">
      <c r="E990" s="16"/>
      <c r="F990" s="16"/>
      <c r="H990" s="16"/>
      <c r="I990" s="16"/>
      <c r="K990" s="16"/>
      <c r="L990" s="16"/>
      <c r="N990" s="16"/>
      <c r="O990" s="16"/>
      <c r="Q990" s="16"/>
    </row>
    <row r="991" spans="5:17" s="15" customFormat="1" hidden="1" x14ac:dyDescent="0.2">
      <c r="E991" s="16"/>
      <c r="F991" s="16"/>
      <c r="H991" s="16"/>
      <c r="I991" s="16"/>
      <c r="K991" s="16"/>
      <c r="L991" s="16"/>
      <c r="N991" s="16"/>
      <c r="O991" s="16"/>
      <c r="Q991" s="16"/>
    </row>
    <row r="992" spans="5:17" s="15" customFormat="1" hidden="1" x14ac:dyDescent="0.2">
      <c r="E992" s="16"/>
      <c r="F992" s="16"/>
      <c r="H992" s="16"/>
      <c r="I992" s="16"/>
      <c r="K992" s="16"/>
      <c r="L992" s="16"/>
      <c r="N992" s="16"/>
      <c r="O992" s="16"/>
      <c r="Q992" s="16"/>
    </row>
    <row r="993" spans="5:17" s="15" customFormat="1" hidden="1" x14ac:dyDescent="0.2">
      <c r="E993" s="16"/>
      <c r="F993" s="16"/>
      <c r="H993" s="16"/>
      <c r="I993" s="16"/>
      <c r="K993" s="16"/>
      <c r="L993" s="16"/>
      <c r="N993" s="16"/>
      <c r="O993" s="16"/>
      <c r="Q993" s="16"/>
    </row>
    <row r="994" spans="5:17" s="15" customFormat="1" hidden="1" x14ac:dyDescent="0.2">
      <c r="E994" s="16"/>
      <c r="F994" s="16"/>
      <c r="H994" s="16"/>
      <c r="I994" s="16"/>
      <c r="K994" s="16"/>
      <c r="L994" s="16"/>
      <c r="N994" s="16"/>
      <c r="O994" s="16"/>
      <c r="Q994" s="16"/>
    </row>
    <row r="995" spans="5:17" s="15" customFormat="1" hidden="1" x14ac:dyDescent="0.2">
      <c r="E995" s="16"/>
      <c r="F995" s="16"/>
      <c r="H995" s="16"/>
      <c r="I995" s="16"/>
      <c r="K995" s="16"/>
      <c r="L995" s="16"/>
      <c r="N995" s="16"/>
      <c r="O995" s="16"/>
      <c r="Q995" s="16"/>
    </row>
    <row r="996" spans="5:17" s="15" customFormat="1" hidden="1" x14ac:dyDescent="0.2">
      <c r="E996" s="16"/>
      <c r="F996" s="16"/>
      <c r="H996" s="16"/>
      <c r="I996" s="16"/>
      <c r="K996" s="16"/>
      <c r="L996" s="16"/>
      <c r="N996" s="16"/>
      <c r="O996" s="16"/>
      <c r="Q996" s="16"/>
    </row>
    <row r="997" spans="5:17" s="15" customFormat="1" hidden="1" x14ac:dyDescent="0.2">
      <c r="E997" s="16"/>
      <c r="F997" s="16"/>
      <c r="H997" s="16"/>
      <c r="I997" s="16"/>
      <c r="K997" s="16"/>
      <c r="L997" s="16"/>
      <c r="N997" s="16"/>
      <c r="O997" s="16"/>
      <c r="Q997" s="16"/>
    </row>
    <row r="998" spans="5:17" s="15" customFormat="1" hidden="1" x14ac:dyDescent="0.2">
      <c r="E998" s="16"/>
      <c r="F998" s="16"/>
      <c r="H998" s="16"/>
      <c r="I998" s="16"/>
      <c r="K998" s="16"/>
      <c r="L998" s="16"/>
      <c r="N998" s="16"/>
      <c r="O998" s="16"/>
      <c r="Q998" s="16"/>
    </row>
    <row r="999" spans="5:17" s="15" customFormat="1" hidden="1" x14ac:dyDescent="0.2">
      <c r="E999" s="16"/>
      <c r="F999" s="16"/>
      <c r="H999" s="16"/>
      <c r="I999" s="16"/>
      <c r="K999" s="16"/>
      <c r="L999" s="16"/>
      <c r="N999" s="16"/>
      <c r="O999" s="16"/>
      <c r="Q999" s="16"/>
    </row>
    <row r="1000" spans="5:17" s="15" customFormat="1" hidden="1" x14ac:dyDescent="0.2">
      <c r="E1000" s="16"/>
      <c r="F1000" s="16"/>
      <c r="H1000" s="16"/>
      <c r="I1000" s="16"/>
      <c r="K1000" s="16"/>
      <c r="L1000" s="16"/>
      <c r="N1000" s="16"/>
      <c r="O1000" s="16"/>
      <c r="Q1000" s="16"/>
    </row>
    <row r="1001" spans="5:17" s="15" customFormat="1" hidden="1" x14ac:dyDescent="0.2">
      <c r="E1001" s="16"/>
      <c r="F1001" s="16"/>
      <c r="H1001" s="16"/>
      <c r="I1001" s="16"/>
      <c r="K1001" s="16"/>
      <c r="L1001" s="16"/>
      <c r="N1001" s="16"/>
      <c r="O1001" s="16"/>
      <c r="Q1001" s="16"/>
    </row>
    <row r="1002" spans="5:17" s="15" customFormat="1" hidden="1" x14ac:dyDescent="0.2">
      <c r="E1002" s="16"/>
      <c r="F1002" s="16"/>
      <c r="H1002" s="16"/>
      <c r="I1002" s="16"/>
      <c r="K1002" s="16"/>
      <c r="L1002" s="16"/>
      <c r="N1002" s="16"/>
      <c r="O1002" s="16"/>
      <c r="Q1002" s="16"/>
    </row>
    <row r="1003" spans="5:17" s="15" customFormat="1" hidden="1" x14ac:dyDescent="0.2">
      <c r="E1003" s="16"/>
      <c r="F1003" s="16"/>
      <c r="H1003" s="16"/>
      <c r="I1003" s="16"/>
      <c r="K1003" s="16"/>
      <c r="L1003" s="16"/>
      <c r="N1003" s="16"/>
      <c r="O1003" s="16"/>
      <c r="Q1003" s="16"/>
    </row>
    <row r="1004" spans="5:17" s="15" customFormat="1" hidden="1" x14ac:dyDescent="0.2">
      <c r="E1004" s="16"/>
      <c r="F1004" s="16"/>
      <c r="H1004" s="16"/>
      <c r="I1004" s="16"/>
      <c r="K1004" s="16"/>
      <c r="L1004" s="16"/>
      <c r="N1004" s="16"/>
      <c r="O1004" s="16"/>
      <c r="Q1004" s="16"/>
    </row>
    <row r="1005" spans="5:17" s="15" customFormat="1" hidden="1" x14ac:dyDescent="0.2">
      <c r="E1005" s="16"/>
      <c r="F1005" s="16"/>
      <c r="H1005" s="16"/>
      <c r="I1005" s="16"/>
      <c r="K1005" s="16"/>
      <c r="L1005" s="16"/>
      <c r="N1005" s="16"/>
      <c r="O1005" s="16"/>
      <c r="Q1005" s="16"/>
    </row>
    <row r="1006" spans="5:17" s="15" customFormat="1" hidden="1" x14ac:dyDescent="0.2">
      <c r="E1006" s="16"/>
      <c r="F1006" s="16"/>
      <c r="H1006" s="16"/>
      <c r="I1006" s="16"/>
      <c r="K1006" s="16"/>
      <c r="L1006" s="16"/>
      <c r="N1006" s="16"/>
      <c r="O1006" s="16"/>
      <c r="Q1006" s="16"/>
    </row>
    <row r="1007" spans="5:17" s="15" customFormat="1" hidden="1" x14ac:dyDescent="0.2">
      <c r="E1007" s="16"/>
      <c r="F1007" s="16"/>
      <c r="H1007" s="16"/>
      <c r="I1007" s="16"/>
      <c r="K1007" s="16"/>
      <c r="L1007" s="16"/>
      <c r="N1007" s="16"/>
      <c r="O1007" s="16"/>
      <c r="Q1007" s="16"/>
    </row>
    <row r="1008" spans="5:17" s="15" customFormat="1" hidden="1" x14ac:dyDescent="0.2">
      <c r="E1008" s="16"/>
      <c r="F1008" s="16"/>
      <c r="H1008" s="16"/>
      <c r="I1008" s="16"/>
      <c r="K1008" s="16"/>
      <c r="L1008" s="16"/>
      <c r="N1008" s="16"/>
      <c r="O1008" s="16"/>
      <c r="Q1008" s="16"/>
    </row>
    <row r="1009" spans="5:17" s="15" customFormat="1" hidden="1" x14ac:dyDescent="0.2">
      <c r="E1009" s="16"/>
      <c r="F1009" s="16"/>
      <c r="H1009" s="16"/>
      <c r="I1009" s="16"/>
      <c r="K1009" s="16"/>
      <c r="L1009" s="16"/>
      <c r="N1009" s="16"/>
      <c r="O1009" s="16"/>
      <c r="Q1009" s="16"/>
    </row>
    <row r="1010" spans="5:17" s="15" customFormat="1" hidden="1" x14ac:dyDescent="0.2">
      <c r="E1010" s="16"/>
      <c r="F1010" s="16"/>
      <c r="H1010" s="16"/>
      <c r="I1010" s="16"/>
      <c r="K1010" s="16"/>
      <c r="L1010" s="16"/>
      <c r="N1010" s="16"/>
      <c r="O1010" s="16"/>
      <c r="Q1010" s="16"/>
    </row>
    <row r="1011" spans="5:17" s="15" customFormat="1" hidden="1" x14ac:dyDescent="0.2">
      <c r="E1011" s="16"/>
      <c r="F1011" s="16"/>
      <c r="H1011" s="16"/>
      <c r="I1011" s="16"/>
      <c r="K1011" s="16"/>
      <c r="L1011" s="16"/>
      <c r="N1011" s="16"/>
      <c r="O1011" s="16"/>
      <c r="Q1011" s="16"/>
    </row>
    <row r="1012" spans="5:17" s="15" customFormat="1" hidden="1" x14ac:dyDescent="0.2">
      <c r="E1012" s="16"/>
      <c r="F1012" s="16"/>
      <c r="H1012" s="16"/>
      <c r="I1012" s="16"/>
      <c r="K1012" s="16"/>
      <c r="L1012" s="16"/>
      <c r="N1012" s="16"/>
      <c r="O1012" s="16"/>
      <c r="Q1012" s="16"/>
    </row>
    <row r="1013" spans="5:17" s="15" customFormat="1" hidden="1" x14ac:dyDescent="0.2">
      <c r="E1013" s="16"/>
      <c r="F1013" s="16"/>
      <c r="H1013" s="16"/>
      <c r="I1013" s="16"/>
      <c r="K1013" s="16"/>
      <c r="L1013" s="16"/>
      <c r="N1013" s="16"/>
      <c r="O1013" s="16"/>
      <c r="Q1013" s="16"/>
    </row>
    <row r="1014" spans="5:17" s="15" customFormat="1" hidden="1" x14ac:dyDescent="0.2">
      <c r="E1014" s="16"/>
      <c r="F1014" s="16"/>
      <c r="H1014" s="16"/>
      <c r="I1014" s="16"/>
      <c r="K1014" s="16"/>
      <c r="L1014" s="16"/>
      <c r="N1014" s="16"/>
      <c r="O1014" s="16"/>
      <c r="Q1014" s="16"/>
    </row>
    <row r="1015" spans="5:17" s="15" customFormat="1" hidden="1" x14ac:dyDescent="0.2">
      <c r="E1015" s="16"/>
      <c r="F1015" s="16"/>
      <c r="H1015" s="16"/>
      <c r="I1015" s="16"/>
      <c r="K1015" s="16"/>
      <c r="L1015" s="16"/>
      <c r="N1015" s="16"/>
      <c r="O1015" s="16"/>
      <c r="Q1015" s="16"/>
    </row>
    <row r="1016" spans="5:17" s="15" customFormat="1" hidden="1" x14ac:dyDescent="0.2">
      <c r="E1016" s="16"/>
      <c r="F1016" s="16"/>
      <c r="H1016" s="16"/>
      <c r="I1016" s="16"/>
      <c r="K1016" s="16"/>
      <c r="L1016" s="16"/>
      <c r="N1016" s="16"/>
      <c r="O1016" s="16"/>
      <c r="Q1016" s="16"/>
    </row>
    <row r="1017" spans="5:17" s="15" customFormat="1" hidden="1" x14ac:dyDescent="0.2">
      <c r="E1017" s="16"/>
      <c r="F1017" s="16"/>
      <c r="H1017" s="16"/>
      <c r="I1017" s="16"/>
      <c r="K1017" s="16"/>
      <c r="L1017" s="16"/>
      <c r="N1017" s="16"/>
      <c r="O1017" s="16"/>
      <c r="Q1017" s="16"/>
    </row>
    <row r="1018" spans="5:17" s="15" customFormat="1" hidden="1" x14ac:dyDescent="0.2">
      <c r="E1018" s="16"/>
      <c r="F1018" s="16"/>
      <c r="H1018" s="16"/>
      <c r="I1018" s="16"/>
      <c r="K1018" s="16"/>
      <c r="L1018" s="16"/>
      <c r="N1018" s="16"/>
      <c r="O1018" s="16"/>
      <c r="Q1018" s="16"/>
    </row>
    <row r="1019" spans="5:17" s="15" customFormat="1" hidden="1" x14ac:dyDescent="0.2">
      <c r="E1019" s="16"/>
      <c r="F1019" s="16"/>
      <c r="H1019" s="16"/>
      <c r="I1019" s="16"/>
      <c r="K1019" s="16"/>
      <c r="L1019" s="16"/>
      <c r="N1019" s="16"/>
      <c r="O1019" s="16"/>
      <c r="Q1019" s="16"/>
    </row>
    <row r="1020" spans="5:17" s="15" customFormat="1" hidden="1" x14ac:dyDescent="0.2">
      <c r="E1020" s="16"/>
      <c r="F1020" s="16"/>
      <c r="H1020" s="16"/>
      <c r="I1020" s="16"/>
      <c r="K1020" s="16"/>
      <c r="L1020" s="16"/>
      <c r="N1020" s="16"/>
      <c r="O1020" s="16"/>
      <c r="Q1020" s="16"/>
    </row>
  </sheetData>
  <sheetProtection algorithmName="SHA-512" hashValue="pP2k4Zh42ToItPYGtR8tctNBX5w/B0JAaFffHcC5nQBTvZRxWApiU19z96ilBgvEOhu3Fn1V+5j0N5tcI1LZ7w==" saltValue="Jl6pYWwT/XxrjzMmbwNJKQ==" spinCount="100000" sheet="1" objects="1" scenarios="1" selectLockedCells="1"/>
  <mergeCells count="8">
    <mergeCell ref="B12:C12"/>
    <mergeCell ref="D12:R12"/>
    <mergeCell ref="B20:R20"/>
    <mergeCell ref="D4:E4"/>
    <mergeCell ref="G4:H4"/>
    <mergeCell ref="J4:K4"/>
    <mergeCell ref="M4:N4"/>
    <mergeCell ref="P4:Q4"/>
  </mergeCells>
  <conditionalFormatting sqref="D5:D8">
    <cfRule type="cellIs" dxfId="88" priority="15" operator="equal">
      <formula>"N/A"</formula>
    </cfRule>
  </conditionalFormatting>
  <conditionalFormatting sqref="D5:E5">
    <cfRule type="expression" dxfId="87" priority="29">
      <formula>$D$5="x"</formula>
    </cfRule>
  </conditionalFormatting>
  <conditionalFormatting sqref="D6:E6 D7">
    <cfRule type="expression" dxfId="86" priority="30">
      <formula>$D$6="x"</formula>
    </cfRule>
  </conditionalFormatting>
  <conditionalFormatting sqref="D7:E7">
    <cfRule type="expression" dxfId="85" priority="32">
      <formula>$D$7="x"</formula>
    </cfRule>
  </conditionalFormatting>
  <conditionalFormatting sqref="D8:E8">
    <cfRule type="expression" dxfId="84" priority="16">
      <formula>$D$8="x"</formula>
    </cfRule>
  </conditionalFormatting>
  <conditionalFormatting sqref="E5">
    <cfRule type="expression" dxfId="83" priority="14">
      <formula>$D$5="N/A"</formula>
    </cfRule>
  </conditionalFormatting>
  <conditionalFormatting sqref="E6">
    <cfRule type="expression" dxfId="82" priority="13">
      <formula>$D$6="N/A"</formula>
    </cfRule>
  </conditionalFormatting>
  <conditionalFormatting sqref="E7">
    <cfRule type="expression" dxfId="81" priority="12">
      <formula>$D$7="N/A"</formula>
    </cfRule>
  </conditionalFormatting>
  <conditionalFormatting sqref="E8">
    <cfRule type="expression" dxfId="80" priority="11">
      <formula>$D$8="N/A"</formula>
    </cfRule>
  </conditionalFormatting>
  <conditionalFormatting sqref="G5">
    <cfRule type="expression" dxfId="79" priority="4">
      <formula>$G5="x"</formula>
    </cfRule>
  </conditionalFormatting>
  <conditionalFormatting sqref="G5:I5">
    <cfRule type="expression" dxfId="78" priority="8">
      <formula>$G$5="x"</formula>
    </cfRule>
  </conditionalFormatting>
  <conditionalFormatting sqref="G6:I6">
    <cfRule type="expression" dxfId="77" priority="31">
      <formula>$G6="x"</formula>
    </cfRule>
  </conditionalFormatting>
  <conditionalFormatting sqref="G7:I7">
    <cfRule type="expression" dxfId="76" priority="9">
      <formula>$G$7="N/A"</formula>
    </cfRule>
    <cfRule type="expression" dxfId="75" priority="10">
      <formula>$G$7="x"</formula>
    </cfRule>
  </conditionalFormatting>
  <conditionalFormatting sqref="G8:I8">
    <cfRule type="expression" dxfId="74" priority="20">
      <formula>$G$8="x"</formula>
    </cfRule>
  </conditionalFormatting>
  <conditionalFormatting sqref="J5">
    <cfRule type="cellIs" dxfId="73" priority="26" operator="equal">
      <formula>"x"</formula>
    </cfRule>
  </conditionalFormatting>
  <conditionalFormatting sqref="J7:K7">
    <cfRule type="expression" dxfId="72" priority="5">
      <formula>$J$7="x"</formula>
    </cfRule>
  </conditionalFormatting>
  <conditionalFormatting sqref="J5:L5">
    <cfRule type="expression" dxfId="71" priority="24">
      <formula>$J5="x"</formula>
    </cfRule>
  </conditionalFormatting>
  <conditionalFormatting sqref="J6:L6">
    <cfRule type="expression" dxfId="70" priority="21">
      <formula>$J$6="x"</formula>
    </cfRule>
  </conditionalFormatting>
  <conditionalFormatting sqref="J8:L8">
    <cfRule type="expression" dxfId="69" priority="19">
      <formula>$J$8="x"</formula>
    </cfRule>
  </conditionalFormatting>
  <conditionalFormatting sqref="M7:N7">
    <cfRule type="expression" dxfId="68" priority="2">
      <formula>$M$7="x"</formula>
    </cfRule>
  </conditionalFormatting>
  <conditionalFormatting sqref="M5:O5 M6">
    <cfRule type="expression" dxfId="67" priority="25">
      <formula>M5="x"</formula>
    </cfRule>
  </conditionalFormatting>
  <conditionalFormatting sqref="M8:O8">
    <cfRule type="expression" dxfId="66" priority="6">
      <formula>$M8="x"</formula>
    </cfRule>
    <cfRule type="expression" dxfId="65" priority="7">
      <formula>$M8="N/A"</formula>
    </cfRule>
  </conditionalFormatting>
  <conditionalFormatting sqref="N5:O6">
    <cfRule type="expression" dxfId="64" priority="27">
      <formula>$M5="x"</formula>
    </cfRule>
  </conditionalFormatting>
  <conditionalFormatting sqref="N6:O6">
    <cfRule type="expression" dxfId="63" priority="22">
      <formula>$M$6="x"</formula>
    </cfRule>
  </conditionalFormatting>
  <conditionalFormatting sqref="P5:Q5">
    <cfRule type="expression" dxfId="62" priority="17">
      <formula>$P$5="x"</formula>
    </cfRule>
  </conditionalFormatting>
  <conditionalFormatting sqref="P6:Q6">
    <cfRule type="expression" dxfId="61" priority="23">
      <formula>$P$6="x"</formula>
    </cfRule>
  </conditionalFormatting>
  <conditionalFormatting sqref="P7:Q7">
    <cfRule type="expression" dxfId="60" priority="3">
      <formula>$P$7="x"</formula>
    </cfRule>
  </conditionalFormatting>
  <conditionalFormatting sqref="P8:Q8">
    <cfRule type="expression" dxfId="59" priority="28">
      <formula>$P8="x"</formula>
    </cfRule>
  </conditionalFormatting>
  <dataValidations count="1">
    <dataValidation type="textLength" operator="equal" showErrorMessage="1" error="Please enter a single &quot;x&quot; or leave the space blank." prompt="Please type a single &quot;x&quot; then ENTER if this criterion applies to the NITAG." sqref="J5:J8 M5:M8 P5:P6 G5:G8 P8" xr:uid="{00000000-0002-0000-04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S20"/>
  <sheetViews>
    <sheetView showGridLines="0" showRowColHeaders="0" zoomScaleNormal="100" workbookViewId="0">
      <selection activeCell="D11" sqref="D11:R11"/>
    </sheetView>
  </sheetViews>
  <sheetFormatPr baseColWidth="10" defaultColWidth="0" defaultRowHeight="12.75" zeroHeight="1" x14ac:dyDescent="0.2"/>
  <cols>
    <col min="1" max="1" width="1.140625" style="15" customWidth="1"/>
    <col min="2" max="2" width="2.5703125" style="15" customWidth="1"/>
    <col min="3" max="3" width="12" style="15" customWidth="1"/>
    <col min="4" max="4" width="3.85546875" style="15" customWidth="1"/>
    <col min="5" max="5" width="26.5703125" style="16" customWidth="1"/>
    <col min="6" max="6" width="0.85546875" style="16" customWidth="1"/>
    <col min="7" max="7" width="3.85546875" style="15" customWidth="1"/>
    <col min="8" max="8" width="26.5703125" style="16" customWidth="1"/>
    <col min="9" max="9" width="0.85546875" style="16" customWidth="1"/>
    <col min="10" max="10" width="3.7109375" style="15" customWidth="1"/>
    <col min="11" max="11" width="26.5703125" style="16" customWidth="1"/>
    <col min="12" max="12" width="0.85546875" style="16" customWidth="1"/>
    <col min="13" max="13" width="3.7109375" style="15" customWidth="1"/>
    <col min="14" max="14" width="26.5703125" style="16" customWidth="1"/>
    <col min="15" max="15" width="0.85546875" style="16" customWidth="1"/>
    <col min="16" max="16" width="3.7109375" style="15" customWidth="1"/>
    <col min="17" max="17" width="26.5703125" style="16" customWidth="1"/>
    <col min="18" max="18" width="12.42578125" style="15" customWidth="1"/>
    <col min="19" max="19" width="1.140625" style="15" customWidth="1"/>
    <col min="20" max="16384" width="8.85546875" style="15" hidden="1"/>
  </cols>
  <sheetData>
    <row r="1" spans="2:18" x14ac:dyDescent="0.2"/>
    <row r="2" spans="2:18" ht="17.25" customHeight="1" x14ac:dyDescent="0.25">
      <c r="B2" s="41" t="s">
        <v>108</v>
      </c>
      <c r="C2" s="42"/>
      <c r="D2" s="42"/>
      <c r="E2" s="43"/>
      <c r="F2" s="43"/>
      <c r="G2" s="42"/>
      <c r="H2" s="111"/>
      <c r="I2" s="111"/>
    </row>
    <row r="3" spans="2:18" ht="7.5" customHeight="1" x14ac:dyDescent="0.2"/>
    <row r="4" spans="2:18" ht="13.5" customHeight="1" x14ac:dyDescent="0.2">
      <c r="B4" s="46"/>
      <c r="C4" s="46"/>
      <c r="D4" s="135" t="s">
        <v>29</v>
      </c>
      <c r="E4" s="135"/>
      <c r="F4" s="47"/>
      <c r="G4" s="135" t="s">
        <v>30</v>
      </c>
      <c r="H4" s="135"/>
      <c r="I4" s="47"/>
      <c r="J4" s="135" t="s">
        <v>31</v>
      </c>
      <c r="K4" s="135"/>
      <c r="L4" s="47"/>
      <c r="M4" s="135" t="s">
        <v>32</v>
      </c>
      <c r="N4" s="135"/>
      <c r="O4" s="47"/>
      <c r="P4" s="135" t="s">
        <v>33</v>
      </c>
      <c r="Q4" s="135"/>
      <c r="R4" s="48" t="s">
        <v>34</v>
      </c>
    </row>
    <row r="5" spans="2:18" ht="102.75" customHeight="1" x14ac:dyDescent="0.2">
      <c r="B5" s="49">
        <v>1</v>
      </c>
      <c r="C5" s="50" t="s">
        <v>109</v>
      </c>
      <c r="D5" s="51" t="str">
        <f>IF(G5="X","N/A",IF(J5="x","N/A",IF(M5="x","N/A",IF(P5="x","N/A","x"))))</f>
        <v>x</v>
      </c>
      <c r="E5" s="52" t="s">
        <v>110</v>
      </c>
      <c r="F5" s="53"/>
      <c r="G5" s="17"/>
      <c r="H5" s="52" t="s">
        <v>111</v>
      </c>
      <c r="I5" s="53"/>
      <c r="J5" s="17"/>
      <c r="K5" s="52" t="s">
        <v>112</v>
      </c>
      <c r="L5" s="53"/>
      <c r="M5" s="17"/>
      <c r="N5" s="54" t="s">
        <v>113</v>
      </c>
      <c r="O5" s="53"/>
      <c r="P5" s="118" t="str">
        <f>IF($M$5="x","x","")</f>
        <v/>
      </c>
      <c r="Q5" s="115" t="s">
        <v>101</v>
      </c>
      <c r="R5" s="60" t="str">
        <f>IF(ISNUMBER(SEARCH("x",D5)),"Basic",IF(AND((ISNUMBER(SEARCH("x",G5))),(ISNUMBER(SEARCH("x",J5))),(ISNUMBER(SEARCH("x",M5))),(ISNUMBER(SEARCH("x",P5)))),"Leading Edge",IF(AND((ISNUMBER(SEARCH("x",G5))),(ISNUMBER(SEARCH("x",J5))),(ISTEXT(M5))),"Advanced",IF(AND((ISNUMBER(SEARCH("x",G5))),(ISNUMBER(SEARCH("x",J5)))),"Intermediate",IF(AND((ISNUMBER(SEARCH("x",G5)))),"Developing","Basic")))))</f>
        <v>Basic</v>
      </c>
    </row>
    <row r="6" spans="2:18" ht="156" customHeight="1" x14ac:dyDescent="0.2">
      <c r="B6" s="61">
        <v>2</v>
      </c>
      <c r="C6" s="50" t="s">
        <v>114</v>
      </c>
      <c r="D6" s="51" t="str">
        <f>IF(G6="X","N/A",IF(J6="x","N/A",IF(M6="x","N/A",IF(P6="x","N/A","x"))))</f>
        <v>x</v>
      </c>
      <c r="E6" s="52" t="s">
        <v>115</v>
      </c>
      <c r="F6" s="53"/>
      <c r="G6" s="17"/>
      <c r="H6" s="54" t="s">
        <v>116</v>
      </c>
      <c r="I6" s="53"/>
      <c r="J6" s="17"/>
      <c r="K6" s="54" t="s">
        <v>117</v>
      </c>
      <c r="L6" s="53"/>
      <c r="M6" s="17"/>
      <c r="N6" s="52" t="s">
        <v>118</v>
      </c>
      <c r="O6" s="53"/>
      <c r="P6" s="17"/>
      <c r="Q6" s="62" t="s">
        <v>119</v>
      </c>
      <c r="R6" s="60" t="str">
        <f>IF(ISNUMBER(SEARCH("x",D6)),"Basic",IF(AND((ISNUMBER(SEARCH("x",G6))),(ISNUMBER(SEARCH("x",J6))),(ISNUMBER(SEARCH("x",M6))),(ISNUMBER(SEARCH("x",P6)))),"Leading Edge",IF(AND((ISNUMBER(SEARCH("x",G6))),(ISNUMBER(SEARCH("x",J6))),(ISTEXT(M6))),"Advanced",IF(AND((ISNUMBER(SEARCH("x",G6))),(ISNUMBER(SEARCH("x",J6)))),"Intermediate",IF(AND((ISNUMBER(SEARCH("x",G6)))),"Developing","Basic")))))</f>
        <v>Basic</v>
      </c>
    </row>
    <row r="7" spans="2:18" ht="102.75" customHeight="1" x14ac:dyDescent="0.2">
      <c r="B7" s="49">
        <v>3</v>
      </c>
      <c r="C7" s="50" t="s">
        <v>120</v>
      </c>
      <c r="D7" s="51" t="str">
        <f>IF(G7="X","N/A",IF(J7="x","N/A",IF(M7="x","N/A",IF(P7="x","N/A","x"))))</f>
        <v>x</v>
      </c>
      <c r="E7" s="52" t="s">
        <v>121</v>
      </c>
      <c r="F7" s="53"/>
      <c r="G7" s="17"/>
      <c r="H7" s="54" t="s">
        <v>122</v>
      </c>
      <c r="I7" s="53"/>
      <c r="J7" s="17"/>
      <c r="K7" s="54" t="s">
        <v>123</v>
      </c>
      <c r="L7" s="53"/>
      <c r="M7" s="17"/>
      <c r="N7" s="52" t="s">
        <v>124</v>
      </c>
      <c r="O7" s="53"/>
      <c r="P7" s="19"/>
      <c r="Q7" s="52" t="s">
        <v>125</v>
      </c>
      <c r="R7" s="60" t="str">
        <f>IF(ISNUMBER(SEARCH("x",D7)),"Basic",IF(AND((ISNUMBER(SEARCH("x",G7))),(ISNUMBER(SEARCH("x",J7))),(ISNUMBER(SEARCH("x",M7))),(ISNUMBER(SEARCH("x",P7)))),"Leading Edge",IF(AND((ISNUMBER(SEARCH("x",G7))),(ISNUMBER(SEARCH("x",J7))),(ISTEXT(M7))),"Advanced",IF(AND((ISNUMBER(SEARCH("x",G7))),(ISNUMBER(SEARCH("x",J7)))),"Intermediate",IF(AND((ISNUMBER(SEARCH("x",G7)))),"Developing","Basic")))))</f>
        <v>Basic</v>
      </c>
    </row>
    <row r="8" spans="2:18" ht="7.5" customHeight="1" x14ac:dyDescent="0.2">
      <c r="B8" s="68"/>
      <c r="C8" s="68"/>
      <c r="D8" s="69"/>
      <c r="E8" s="68"/>
      <c r="F8" s="68"/>
      <c r="G8" s="70"/>
      <c r="H8" s="68"/>
      <c r="I8" s="68"/>
      <c r="J8" s="70"/>
      <c r="K8" s="68"/>
      <c r="L8" s="68"/>
      <c r="M8" s="70"/>
      <c r="N8" s="68"/>
      <c r="O8" s="68"/>
      <c r="P8" s="70"/>
      <c r="Q8" s="71"/>
      <c r="R8" s="72"/>
    </row>
    <row r="9" spans="2:18" ht="15.75" customHeight="1" x14ac:dyDescent="0.2">
      <c r="B9" s="73"/>
      <c r="C9" s="73"/>
      <c r="D9" s="73"/>
      <c r="G9" s="73"/>
      <c r="J9" s="73"/>
      <c r="M9" s="73"/>
      <c r="N9" s="43"/>
      <c r="O9" s="43"/>
      <c r="P9" s="74"/>
      <c r="Q9" s="75" t="s">
        <v>58</v>
      </c>
      <c r="R9" s="76" t="str">
        <f>IF(OR(R5="Missing Information",R6="Missing Information",R7="Missing Information"),"MISSING INFORMATION",IF(OR(R5="ERROR",R6="ERROR",R7="ERROR"),"Fix Error",IF(OR(R5="Basic",R6="Basic",R7="Basic"),"Basic",IF(OR(R5="Developing",R6="Developing",R7="Developing"),"Developing",IF(OR(R5="Intermediate",R6="Intermediate",R7="Intermediate"),"Intermediate",IF(OR(R5="Advanced",R6="Advanced",R7="Advanced"),"Advanced",IF(OR(R5="Leading Edge",R6="Leading Edge",R7="Leading Edge"),"Leading Edge","Pending Results")))))))</f>
        <v>Basic</v>
      </c>
    </row>
    <row r="10" spans="2:18" ht="13.5" customHeight="1" x14ac:dyDescent="0.2">
      <c r="E10" s="77"/>
      <c r="F10" s="77"/>
    </row>
    <row r="11" spans="2:18" ht="69" customHeight="1" x14ac:dyDescent="0.2">
      <c r="B11" s="132" t="s">
        <v>59</v>
      </c>
      <c r="C11" s="132"/>
      <c r="D11" s="136"/>
      <c r="E11" s="136"/>
      <c r="F11" s="136"/>
      <c r="G11" s="136"/>
      <c r="H11" s="136"/>
      <c r="I11" s="136"/>
      <c r="J11" s="136"/>
      <c r="K11" s="136"/>
      <c r="L11" s="136"/>
      <c r="M11" s="136"/>
      <c r="N11" s="136"/>
      <c r="O11" s="136"/>
      <c r="P11" s="136"/>
      <c r="Q11" s="136"/>
      <c r="R11" s="136"/>
    </row>
    <row r="12" spans="2:18" ht="9" customHeight="1" x14ac:dyDescent="0.2"/>
    <row r="13" spans="2:18" x14ac:dyDescent="0.2">
      <c r="B13" s="78" t="s">
        <v>60</v>
      </c>
    </row>
    <row r="14" spans="2:18" x14ac:dyDescent="0.2">
      <c r="B14" s="79" t="s">
        <v>61</v>
      </c>
    </row>
    <row r="15" spans="2:18" x14ac:dyDescent="0.2">
      <c r="B15" s="79" t="s">
        <v>62</v>
      </c>
    </row>
    <row r="16" spans="2:18" x14ac:dyDescent="0.2">
      <c r="B16" s="79" t="s">
        <v>63</v>
      </c>
    </row>
    <row r="17" spans="1:19" x14ac:dyDescent="0.2">
      <c r="B17" s="79" t="s">
        <v>64</v>
      </c>
    </row>
    <row r="18" spans="1:19" x14ac:dyDescent="0.2">
      <c r="B18" s="79" t="s">
        <v>65</v>
      </c>
    </row>
    <row r="19" spans="1:19" ht="28.5" customHeight="1" x14ac:dyDescent="0.2">
      <c r="A19" s="18"/>
      <c r="B19" s="134" t="s">
        <v>66</v>
      </c>
      <c r="C19" s="134"/>
      <c r="D19" s="134"/>
      <c r="E19" s="134"/>
      <c r="F19" s="134"/>
      <c r="G19" s="134"/>
      <c r="H19" s="134"/>
      <c r="I19" s="134"/>
      <c r="J19" s="134"/>
      <c r="K19" s="134"/>
      <c r="L19" s="134"/>
      <c r="M19" s="134"/>
      <c r="N19" s="134"/>
      <c r="O19" s="134"/>
      <c r="P19" s="134"/>
      <c r="Q19" s="134"/>
      <c r="R19" s="134"/>
      <c r="S19" s="18"/>
    </row>
    <row r="20" spans="1:19" x14ac:dyDescent="0.2"/>
  </sheetData>
  <sheetProtection algorithmName="SHA-512" hashValue="tiKBgYWOybBDMjxtRTcjLwYWXZ02l2uNiivq/SrgXe15NMgvvXHXuqZERDzHLzA1Wg+tX8ZXHrzmFlXxbMZPkQ==" saltValue="DAqgJ5f0R+2e0uZFOdyUQQ==" spinCount="100000" sheet="1" objects="1" scenarios="1" selectLockedCells="1"/>
  <mergeCells count="8">
    <mergeCell ref="B11:C11"/>
    <mergeCell ref="D11:R11"/>
    <mergeCell ref="B19:R19"/>
    <mergeCell ref="D4:E4"/>
    <mergeCell ref="G4:H4"/>
    <mergeCell ref="J4:K4"/>
    <mergeCell ref="M4:N4"/>
    <mergeCell ref="P4:Q4"/>
  </mergeCells>
  <conditionalFormatting sqref="D5:E5">
    <cfRule type="expression" dxfId="58" priority="14">
      <formula>$D$5="N/A"</formula>
    </cfRule>
    <cfRule type="expression" dxfId="57" priority="15">
      <formula>$D$5="x"</formula>
    </cfRule>
  </conditionalFormatting>
  <conditionalFormatting sqref="D6:E6">
    <cfRule type="expression" dxfId="56" priority="12">
      <formula>$D$6="n/A"</formula>
    </cfRule>
    <cfRule type="expression" dxfId="55" priority="13">
      <formula>$D$6="x"</formula>
    </cfRule>
  </conditionalFormatting>
  <conditionalFormatting sqref="D7:E7">
    <cfRule type="expression" dxfId="54" priority="10">
      <formula>$D$7="X"</formula>
    </cfRule>
    <cfRule type="expression" dxfId="53" priority="11">
      <formula>$D$7="N/A"</formula>
    </cfRule>
  </conditionalFormatting>
  <conditionalFormatting sqref="G5:H5">
    <cfRule type="expression" dxfId="52" priority="2">
      <formula>$G$5="x"</formula>
    </cfRule>
  </conditionalFormatting>
  <conditionalFormatting sqref="G6:H6">
    <cfRule type="expression" dxfId="51" priority="17">
      <formula>$G$6="x"</formula>
    </cfRule>
  </conditionalFormatting>
  <conditionalFormatting sqref="G7:H7">
    <cfRule type="expression" dxfId="50" priority="7">
      <formula>$G$7="x"</formula>
    </cfRule>
    <cfRule type="expression" dxfId="49" priority="8">
      <formula>$G$7="N/A"</formula>
    </cfRule>
  </conditionalFormatting>
  <conditionalFormatting sqref="J5:K5">
    <cfRule type="expression" dxfId="48" priority="20">
      <formula>$J$5="x"</formula>
    </cfRule>
  </conditionalFormatting>
  <conditionalFormatting sqref="J6:K6">
    <cfRule type="expression" dxfId="47" priority="16">
      <formula>$J$6="x"</formula>
    </cfRule>
  </conditionalFormatting>
  <conditionalFormatting sqref="J7:K7">
    <cfRule type="expression" dxfId="46" priority="4">
      <formula>$J$7="x"</formula>
    </cfRule>
  </conditionalFormatting>
  <conditionalFormatting sqref="M5:N5">
    <cfRule type="expression" dxfId="45" priority="18">
      <formula>$M$5="x"</formula>
    </cfRule>
  </conditionalFormatting>
  <conditionalFormatting sqref="M6:N6">
    <cfRule type="expression" dxfId="44" priority="19">
      <formula>$M$6="x"</formula>
    </cfRule>
  </conditionalFormatting>
  <conditionalFormatting sqref="M7:N7">
    <cfRule type="expression" dxfId="43" priority="5">
      <formula>$M$7="x"</formula>
    </cfRule>
  </conditionalFormatting>
  <conditionalFormatting sqref="P5:Q5">
    <cfRule type="expression" dxfId="42" priority="3">
      <formula>$P$5="x"</formula>
    </cfRule>
  </conditionalFormatting>
  <conditionalFormatting sqref="P6:Q6">
    <cfRule type="expression" dxfId="41" priority="6">
      <formula>$P$6="x"</formula>
    </cfRule>
  </conditionalFormatting>
  <conditionalFormatting sqref="P7:Q7">
    <cfRule type="expression" dxfId="40" priority="9">
      <formula>$P$7="x"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7 J5:J7 M5:M7 P6:P7" xr:uid="{00000000-0002-0000-05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S1018"/>
  <sheetViews>
    <sheetView showGridLines="0" showRowColHeaders="0" topLeftCell="A5" zoomScaleNormal="100" workbookViewId="0">
      <selection activeCell="G5" sqref="G5"/>
    </sheetView>
  </sheetViews>
  <sheetFormatPr baseColWidth="10" defaultColWidth="0" defaultRowHeight="12.75" zeroHeight="1" x14ac:dyDescent="0.2"/>
  <cols>
    <col min="1" max="1" width="1.140625" style="20" customWidth="1"/>
    <col min="2" max="2" width="2.5703125" style="20" customWidth="1"/>
    <col min="3" max="3" width="13.5703125" style="20" customWidth="1"/>
    <col min="4" max="4" width="3.85546875" style="20" customWidth="1"/>
    <col min="5" max="5" width="26.5703125" style="21" customWidth="1"/>
    <col min="6" max="6" width="0.85546875" style="21" customWidth="1"/>
    <col min="7" max="7" width="3.85546875" style="20" customWidth="1"/>
    <col min="8" max="8" width="26.5703125" style="21" customWidth="1"/>
    <col min="9" max="9" width="0.85546875" style="21" customWidth="1"/>
    <col min="10" max="10" width="3.7109375" style="20" customWidth="1"/>
    <col min="11" max="11" width="26.5703125" style="21" customWidth="1"/>
    <col min="12" max="12" width="0.85546875" style="21" customWidth="1"/>
    <col min="13" max="13" width="3.7109375" style="20" customWidth="1"/>
    <col min="14" max="14" width="26.5703125" style="21" customWidth="1"/>
    <col min="15" max="15" width="0.85546875" style="21" customWidth="1"/>
    <col min="16" max="16" width="3.7109375" style="20" customWidth="1"/>
    <col min="17" max="17" width="26.5703125" style="21" customWidth="1"/>
    <col min="18" max="18" width="12.42578125" style="20" customWidth="1"/>
    <col min="19" max="19" width="1.140625" style="20" customWidth="1"/>
    <col min="20" max="16384" width="8.85546875" style="15" hidden="1"/>
  </cols>
  <sheetData>
    <row r="1" spans="1:19" s="20" customFormat="1" x14ac:dyDescent="0.2">
      <c r="A1" s="15"/>
      <c r="B1" s="15"/>
      <c r="C1" s="15"/>
      <c r="D1" s="15"/>
      <c r="E1" s="16"/>
      <c r="F1" s="16"/>
      <c r="G1" s="15"/>
      <c r="H1" s="16"/>
      <c r="I1" s="16"/>
      <c r="J1" s="15"/>
      <c r="K1" s="16"/>
      <c r="L1" s="16"/>
      <c r="M1" s="15"/>
      <c r="N1" s="16"/>
      <c r="O1" s="16"/>
      <c r="P1" s="15"/>
      <c r="Q1" s="16"/>
      <c r="R1" s="15"/>
      <c r="S1" s="15"/>
    </row>
    <row r="2" spans="1:19" s="20" customFormat="1" ht="17.25" customHeight="1" x14ac:dyDescent="0.25">
      <c r="A2" s="15"/>
      <c r="B2" s="41" t="s">
        <v>126</v>
      </c>
      <c r="C2" s="42"/>
      <c r="D2" s="42"/>
      <c r="E2" s="43"/>
      <c r="F2" s="43"/>
      <c r="G2" s="42"/>
      <c r="H2" s="111"/>
      <c r="I2" s="111"/>
      <c r="J2" s="15"/>
      <c r="K2" s="16"/>
      <c r="L2" s="16"/>
      <c r="M2" s="15"/>
      <c r="N2" s="16"/>
      <c r="O2" s="16"/>
      <c r="P2" s="15"/>
      <c r="Q2" s="16"/>
      <c r="R2" s="15"/>
      <c r="S2" s="15"/>
    </row>
    <row r="3" spans="1:19" s="20" customFormat="1" ht="7.5" customHeight="1" x14ac:dyDescent="0.2">
      <c r="A3" s="15"/>
      <c r="B3" s="15"/>
      <c r="C3" s="15"/>
      <c r="D3" s="15"/>
      <c r="E3" s="16"/>
      <c r="F3" s="16"/>
      <c r="G3" s="15"/>
      <c r="H3" s="16"/>
      <c r="I3" s="16"/>
      <c r="J3" s="15"/>
      <c r="K3" s="16"/>
      <c r="L3" s="16"/>
      <c r="M3" s="15"/>
      <c r="N3" s="16"/>
      <c r="O3" s="16"/>
      <c r="P3" s="15"/>
      <c r="Q3" s="16"/>
      <c r="R3" s="15"/>
      <c r="S3" s="15"/>
    </row>
    <row r="4" spans="1:19" s="20" customFormat="1" ht="13.5" customHeight="1" x14ac:dyDescent="0.2">
      <c r="A4" s="15"/>
      <c r="B4" s="46"/>
      <c r="C4" s="46"/>
      <c r="D4" s="135" t="s">
        <v>29</v>
      </c>
      <c r="E4" s="135"/>
      <c r="F4" s="47"/>
      <c r="G4" s="135" t="s">
        <v>30</v>
      </c>
      <c r="H4" s="135"/>
      <c r="I4" s="47"/>
      <c r="J4" s="135" t="s">
        <v>31</v>
      </c>
      <c r="K4" s="135"/>
      <c r="L4" s="47"/>
      <c r="M4" s="135" t="s">
        <v>32</v>
      </c>
      <c r="N4" s="135"/>
      <c r="O4" s="47"/>
      <c r="P4" s="135" t="s">
        <v>33</v>
      </c>
      <c r="Q4" s="135"/>
      <c r="R4" s="48" t="s">
        <v>34</v>
      </c>
      <c r="S4" s="15"/>
    </row>
    <row r="5" spans="1:19" s="20" customFormat="1" ht="147" customHeight="1" x14ac:dyDescent="0.2">
      <c r="A5" s="15"/>
      <c r="B5" s="49">
        <v>1</v>
      </c>
      <c r="C5" s="50" t="s">
        <v>127</v>
      </c>
      <c r="D5" s="51" t="str">
        <f>IF(G5="X","N/A",IF(J5="x","N/A",IF(M5="x","N/A",IF(P5="x","N/A","x"))))</f>
        <v>x</v>
      </c>
      <c r="E5" s="52" t="s">
        <v>128</v>
      </c>
      <c r="F5" s="53"/>
      <c r="G5" s="17"/>
      <c r="H5" s="52" t="s">
        <v>129</v>
      </c>
      <c r="I5" s="53"/>
      <c r="J5" s="17"/>
      <c r="K5" s="52" t="s">
        <v>130</v>
      </c>
      <c r="L5" s="64"/>
      <c r="M5" s="118" t="str">
        <f>IF($J$5="x","x","")</f>
        <v/>
      </c>
      <c r="N5" s="115" t="s">
        <v>131</v>
      </c>
      <c r="O5" s="63"/>
      <c r="P5" s="17"/>
      <c r="Q5" s="62" t="s">
        <v>132</v>
      </c>
      <c r="R5" s="60" t="str">
        <f>IF(ISNUMBER(SEARCH("x",D5)),"Basic",IF(AND((ISNUMBER(SEARCH("x",G5))),(ISNUMBER(SEARCH("x",J5))),(ISNUMBER(SEARCH("x",M5))),(ISNUMBER(SEARCH("x",P5)))),"Leading Edge",IF(AND((ISNUMBER(SEARCH("x",G5))),(ISNUMBER(SEARCH("x",J5))),(ISTEXT(M5))),"Advanced",IF(AND((ISNUMBER(SEARCH("x",G5))),(ISNUMBER(SEARCH("x",J5)))),"Intermediate",IF(AND((ISNUMBER(SEARCH("x",G5)))),"Developing","Basic")))))</f>
        <v>Basic</v>
      </c>
      <c r="S5" s="15"/>
    </row>
    <row r="6" spans="1:19" s="20" customFormat="1" ht="147" customHeight="1" x14ac:dyDescent="0.2">
      <c r="A6" s="15"/>
      <c r="B6" s="61">
        <v>2</v>
      </c>
      <c r="C6" s="50" t="s">
        <v>133</v>
      </c>
      <c r="D6" s="51" t="str">
        <f>IF(G6="X","N/A",IF(J6="x","N/A",IF(M6="x","N/A",IF(P6="x","N/A","x"))))</f>
        <v>x</v>
      </c>
      <c r="E6" s="52" t="s">
        <v>134</v>
      </c>
      <c r="F6" s="53"/>
      <c r="G6" s="17"/>
      <c r="H6" s="54" t="s">
        <v>135</v>
      </c>
      <c r="I6" s="53"/>
      <c r="J6" s="17"/>
      <c r="K6" s="54" t="s">
        <v>136</v>
      </c>
      <c r="L6" s="53"/>
      <c r="M6" s="17"/>
      <c r="N6" s="52" t="s">
        <v>137</v>
      </c>
      <c r="O6" s="53"/>
      <c r="P6" s="17"/>
      <c r="Q6" s="62" t="s">
        <v>138</v>
      </c>
      <c r="R6" s="60" t="str">
        <f>IF(ISNUMBER(SEARCH("x",D6)),"Basic",IF(AND((ISNUMBER(SEARCH("x",G6))),(ISNUMBER(SEARCH("x",J6))),(ISNUMBER(SEARCH("x",M6))),(ISNUMBER(SEARCH("x",P6)))),"Leading Edge",IF(AND((ISNUMBER(SEARCH("x",G6))),(ISNUMBER(SEARCH("x",J6))),(ISTEXT(M6))),"Advanced",IF(AND((ISNUMBER(SEARCH("x",G6))),(ISNUMBER(SEARCH("x",J6)))),"Intermediate",IF(AND((ISNUMBER(SEARCH("x",G6)))),"Developing","Basic")))))</f>
        <v>Basic</v>
      </c>
      <c r="S6" s="15"/>
    </row>
    <row r="7" spans="1:19" s="20" customFormat="1" ht="7.5" customHeight="1" x14ac:dyDescent="0.2">
      <c r="A7" s="15"/>
      <c r="B7" s="68"/>
      <c r="C7" s="68"/>
      <c r="D7" s="69"/>
      <c r="E7" s="68"/>
      <c r="F7" s="68"/>
      <c r="G7" s="70"/>
      <c r="H7" s="68"/>
      <c r="I7" s="68"/>
      <c r="J7" s="70"/>
      <c r="K7" s="68"/>
      <c r="L7" s="68"/>
      <c r="M7" s="70"/>
      <c r="N7" s="119"/>
      <c r="O7" s="119"/>
      <c r="P7" s="70"/>
      <c r="Q7" s="71"/>
      <c r="R7" s="72"/>
      <c r="S7" s="15"/>
    </row>
    <row r="8" spans="1:19" s="20" customFormat="1" ht="15.75" customHeight="1" x14ac:dyDescent="0.2">
      <c r="A8" s="15"/>
      <c r="B8" s="73"/>
      <c r="C8" s="73"/>
      <c r="D8" s="73"/>
      <c r="E8" s="16"/>
      <c r="F8" s="16"/>
      <c r="G8" s="73"/>
      <c r="H8" s="16"/>
      <c r="I8" s="16"/>
      <c r="J8" s="73"/>
      <c r="K8" s="16"/>
      <c r="L8" s="16"/>
      <c r="M8" s="73"/>
      <c r="N8" s="43"/>
      <c r="O8" s="43"/>
      <c r="P8" s="74"/>
      <c r="Q8" s="75" t="s">
        <v>58</v>
      </c>
      <c r="R8" s="76" t="str">
        <f>IF(OR(R5="Basic",R6="Basic"),"Basic",IF(OR(R5="Developing",R6="Developing"),"Developing",IF(OR(R5="Intermediate",R6="Intermediate"),"Intermediate",IF(OR(R5="Advanced",R6="Advanced"),"Advanced",IF(OR(R5="Leading Edge",R6="Leading Edge"),"Leading Edge","Pending Results")))))</f>
        <v>Basic</v>
      </c>
      <c r="S8" s="15"/>
    </row>
    <row r="9" spans="1:19" s="20" customFormat="1" ht="13.5" customHeight="1" x14ac:dyDescent="0.2">
      <c r="A9" s="15"/>
      <c r="B9" s="15"/>
      <c r="C9" s="15"/>
      <c r="D9" s="15"/>
      <c r="E9" s="77"/>
      <c r="F9" s="77"/>
      <c r="G9" s="15"/>
      <c r="H9" s="16"/>
      <c r="I9" s="16"/>
      <c r="J9" s="15"/>
      <c r="K9" s="16"/>
      <c r="L9" s="16"/>
      <c r="M9" s="15"/>
      <c r="N9" s="16"/>
      <c r="O9" s="16"/>
      <c r="P9" s="15"/>
      <c r="Q9" s="16"/>
      <c r="R9" s="15"/>
      <c r="S9" s="15"/>
    </row>
    <row r="10" spans="1:19" s="20" customFormat="1" ht="69" customHeight="1" x14ac:dyDescent="0.2">
      <c r="A10" s="15"/>
      <c r="B10" s="132" t="s">
        <v>59</v>
      </c>
      <c r="C10" s="132"/>
      <c r="D10" s="136"/>
      <c r="E10" s="136"/>
      <c r="F10" s="136"/>
      <c r="G10" s="136"/>
      <c r="H10" s="136"/>
      <c r="I10" s="136"/>
      <c r="J10" s="136"/>
      <c r="K10" s="136"/>
      <c r="L10" s="136"/>
      <c r="M10" s="136"/>
      <c r="N10" s="136"/>
      <c r="O10" s="136"/>
      <c r="P10" s="136"/>
      <c r="Q10" s="136"/>
      <c r="R10" s="136"/>
      <c r="S10" s="15"/>
    </row>
    <row r="11" spans="1:19" s="20" customFormat="1" ht="9" customHeight="1" x14ac:dyDescent="0.2">
      <c r="A11" s="15"/>
      <c r="B11" s="15"/>
      <c r="C11" s="15"/>
      <c r="D11" s="15"/>
      <c r="E11" s="16"/>
      <c r="F11" s="16"/>
      <c r="G11" s="15"/>
      <c r="H11" s="16"/>
      <c r="I11" s="16"/>
      <c r="J11" s="15"/>
      <c r="K11" s="16"/>
      <c r="L11" s="16"/>
      <c r="M11" s="15"/>
      <c r="N11" s="16"/>
      <c r="O11" s="16"/>
      <c r="P11" s="15"/>
      <c r="Q11" s="16"/>
      <c r="R11" s="15"/>
      <c r="S11" s="15"/>
    </row>
    <row r="12" spans="1:19" s="20" customFormat="1" x14ac:dyDescent="0.2">
      <c r="A12" s="15"/>
      <c r="B12" s="78" t="s">
        <v>60</v>
      </c>
      <c r="C12" s="15"/>
      <c r="D12" s="15"/>
      <c r="E12" s="16"/>
      <c r="F12" s="16"/>
      <c r="G12" s="15"/>
      <c r="H12" s="16"/>
      <c r="I12" s="16"/>
      <c r="J12" s="15"/>
      <c r="K12" s="16"/>
      <c r="L12" s="16"/>
      <c r="M12" s="15"/>
      <c r="N12" s="16"/>
      <c r="O12" s="16"/>
      <c r="P12" s="15"/>
      <c r="Q12" s="16"/>
      <c r="R12" s="15"/>
      <c r="S12" s="15"/>
    </row>
    <row r="13" spans="1:19" s="20" customFormat="1" x14ac:dyDescent="0.2">
      <c r="A13" s="15"/>
      <c r="B13" s="79" t="s">
        <v>61</v>
      </c>
      <c r="C13" s="15"/>
      <c r="D13" s="15"/>
      <c r="E13" s="16"/>
      <c r="F13" s="16"/>
      <c r="G13" s="15"/>
      <c r="H13" s="16"/>
      <c r="I13" s="16"/>
      <c r="J13" s="15"/>
      <c r="K13" s="16"/>
      <c r="L13" s="16"/>
      <c r="M13" s="15"/>
      <c r="N13" s="16"/>
      <c r="O13" s="16"/>
      <c r="P13" s="15"/>
      <c r="Q13" s="16"/>
      <c r="R13" s="15"/>
      <c r="S13" s="15"/>
    </row>
    <row r="14" spans="1:19" s="20" customFormat="1" x14ac:dyDescent="0.2">
      <c r="A14" s="15"/>
      <c r="B14" s="79" t="s">
        <v>62</v>
      </c>
      <c r="C14" s="15"/>
      <c r="D14" s="15"/>
      <c r="E14" s="16"/>
      <c r="F14" s="16"/>
      <c r="G14" s="15"/>
      <c r="H14" s="16"/>
      <c r="I14" s="16"/>
      <c r="J14" s="15"/>
      <c r="K14" s="16"/>
      <c r="L14" s="16"/>
      <c r="M14" s="15"/>
      <c r="N14" s="16"/>
      <c r="O14" s="16"/>
      <c r="P14" s="15"/>
      <c r="Q14" s="16"/>
      <c r="R14" s="15"/>
      <c r="S14" s="15"/>
    </row>
    <row r="15" spans="1:19" s="20" customFormat="1" x14ac:dyDescent="0.2">
      <c r="A15" s="15"/>
      <c r="B15" s="79" t="s">
        <v>63</v>
      </c>
      <c r="C15" s="15"/>
      <c r="D15" s="15"/>
      <c r="E15" s="16"/>
      <c r="F15" s="16"/>
      <c r="G15" s="15"/>
      <c r="H15" s="16"/>
      <c r="I15" s="16"/>
      <c r="J15" s="15"/>
      <c r="K15" s="16"/>
      <c r="L15" s="16"/>
      <c r="M15" s="15"/>
      <c r="N15" s="16"/>
      <c r="O15" s="16"/>
      <c r="P15" s="15"/>
      <c r="Q15" s="16"/>
      <c r="R15" s="15"/>
      <c r="S15" s="15"/>
    </row>
    <row r="16" spans="1:19" s="20" customFormat="1" x14ac:dyDescent="0.2">
      <c r="A16" s="15"/>
      <c r="B16" s="79" t="s">
        <v>64</v>
      </c>
      <c r="C16" s="15"/>
      <c r="D16" s="15"/>
      <c r="E16" s="16"/>
      <c r="F16" s="16"/>
      <c r="G16" s="15"/>
      <c r="H16" s="16"/>
      <c r="I16" s="16"/>
      <c r="J16" s="15"/>
      <c r="K16" s="16"/>
      <c r="L16" s="16"/>
      <c r="M16" s="15"/>
      <c r="N16" s="16"/>
      <c r="O16" s="16"/>
      <c r="P16" s="15"/>
      <c r="Q16" s="16"/>
      <c r="R16" s="15"/>
      <c r="S16" s="15"/>
    </row>
    <row r="17" spans="1:19" s="20" customFormat="1" x14ac:dyDescent="0.2">
      <c r="A17" s="15"/>
      <c r="B17" s="79" t="s">
        <v>65</v>
      </c>
      <c r="C17" s="15"/>
      <c r="D17" s="15"/>
      <c r="E17" s="16"/>
      <c r="F17" s="16"/>
      <c r="G17" s="15"/>
      <c r="H17" s="16"/>
      <c r="I17" s="16"/>
      <c r="J17" s="15"/>
      <c r="K17" s="16"/>
      <c r="L17" s="16"/>
      <c r="M17" s="15"/>
      <c r="N17" s="16"/>
      <c r="O17" s="16"/>
      <c r="P17" s="15"/>
      <c r="Q17" s="16"/>
      <c r="R17" s="15"/>
      <c r="S17" s="15"/>
    </row>
    <row r="18" spans="1:19" s="20" customFormat="1" ht="28.5" customHeight="1" x14ac:dyDescent="0.2">
      <c r="A18" s="18"/>
      <c r="B18" s="134" t="s">
        <v>66</v>
      </c>
      <c r="C18" s="134"/>
      <c r="D18" s="134"/>
      <c r="E18" s="134"/>
      <c r="F18" s="134"/>
      <c r="G18" s="134"/>
      <c r="H18" s="134"/>
      <c r="I18" s="134"/>
      <c r="J18" s="134"/>
      <c r="K18" s="134"/>
      <c r="L18" s="134"/>
      <c r="M18" s="134"/>
      <c r="N18" s="134"/>
      <c r="O18" s="134"/>
      <c r="P18" s="134"/>
      <c r="Q18" s="134"/>
      <c r="R18" s="134"/>
      <c r="S18" s="18"/>
    </row>
    <row r="19" spans="1:19" s="20" customFormat="1" x14ac:dyDescent="0.2">
      <c r="A19" s="15"/>
      <c r="B19" s="79"/>
      <c r="C19" s="15"/>
      <c r="D19" s="15"/>
      <c r="E19" s="16"/>
      <c r="F19" s="16"/>
      <c r="G19" s="15"/>
      <c r="H19" s="16"/>
      <c r="I19" s="16"/>
      <c r="J19" s="15"/>
      <c r="K19" s="16"/>
      <c r="L19" s="16"/>
      <c r="M19" s="15"/>
      <c r="N19" s="16"/>
      <c r="O19" s="16"/>
      <c r="P19" s="15"/>
      <c r="Q19" s="16"/>
      <c r="R19" s="15"/>
      <c r="S19" s="15"/>
    </row>
    <row r="20" spans="1:19" s="20" customFormat="1" hidden="1" x14ac:dyDescent="0.2">
      <c r="A20" s="15"/>
      <c r="B20" s="15"/>
      <c r="C20" s="15"/>
      <c r="D20" s="15"/>
      <c r="E20" s="16"/>
      <c r="F20" s="16"/>
      <c r="G20" s="15"/>
      <c r="H20" s="16"/>
      <c r="I20" s="16"/>
      <c r="J20" s="15"/>
      <c r="K20" s="16"/>
      <c r="L20" s="16"/>
      <c r="M20" s="15"/>
      <c r="N20" s="16"/>
      <c r="O20" s="16"/>
      <c r="P20" s="15"/>
      <c r="Q20" s="16"/>
      <c r="R20" s="15"/>
      <c r="S20" s="15"/>
    </row>
    <row r="21" spans="1:19" s="20" customFormat="1" hidden="1" x14ac:dyDescent="0.2">
      <c r="E21" s="21"/>
      <c r="F21" s="21"/>
      <c r="H21" s="21"/>
      <c r="I21" s="21"/>
      <c r="K21" s="21"/>
      <c r="L21" s="21"/>
      <c r="N21" s="21"/>
      <c r="O21" s="21"/>
      <c r="Q21" s="21"/>
    </row>
    <row r="22" spans="1:19" s="20" customFormat="1" hidden="1" x14ac:dyDescent="0.2">
      <c r="E22" s="21"/>
      <c r="F22" s="21"/>
      <c r="H22" s="21"/>
      <c r="I22" s="21"/>
      <c r="K22" s="21"/>
      <c r="L22" s="21"/>
      <c r="N22" s="21"/>
      <c r="O22" s="21"/>
      <c r="Q22" s="21"/>
    </row>
    <row r="23" spans="1:19" s="20" customFormat="1" hidden="1" x14ac:dyDescent="0.2">
      <c r="E23" s="21"/>
      <c r="F23" s="21"/>
      <c r="H23" s="21"/>
      <c r="I23" s="21"/>
      <c r="K23" s="21"/>
      <c r="L23" s="21"/>
      <c r="N23" s="21"/>
      <c r="O23" s="21"/>
      <c r="Q23" s="21"/>
    </row>
    <row r="24" spans="1:19" s="20" customFormat="1" hidden="1" x14ac:dyDescent="0.2">
      <c r="E24" s="21"/>
      <c r="F24" s="21"/>
      <c r="H24" s="21"/>
      <c r="I24" s="21"/>
      <c r="K24" s="21"/>
      <c r="L24" s="21"/>
      <c r="N24" s="21"/>
      <c r="O24" s="21"/>
      <c r="Q24" s="21"/>
    </row>
    <row r="25" spans="1:19" s="20" customFormat="1" hidden="1" x14ac:dyDescent="0.2">
      <c r="E25" s="21"/>
      <c r="F25" s="21"/>
      <c r="H25" s="21"/>
      <c r="I25" s="21"/>
      <c r="K25" s="21"/>
      <c r="L25" s="21"/>
      <c r="N25" s="21"/>
      <c r="O25" s="21"/>
      <c r="Q25" s="21"/>
    </row>
    <row r="26" spans="1:19" s="20" customFormat="1" hidden="1" x14ac:dyDescent="0.2">
      <c r="E26" s="21"/>
      <c r="F26" s="21"/>
      <c r="H26" s="21"/>
      <c r="I26" s="21"/>
      <c r="K26" s="21"/>
      <c r="L26" s="21"/>
      <c r="N26" s="21"/>
      <c r="O26" s="21"/>
      <c r="Q26" s="21"/>
    </row>
    <row r="27" spans="1:19" s="20" customFormat="1" hidden="1" x14ac:dyDescent="0.2">
      <c r="E27" s="21"/>
      <c r="F27" s="21"/>
      <c r="H27" s="21"/>
      <c r="I27" s="21"/>
      <c r="K27" s="21"/>
      <c r="L27" s="21"/>
      <c r="N27" s="21"/>
      <c r="O27" s="21"/>
      <c r="Q27" s="21"/>
    </row>
    <row r="28" spans="1:19" s="20" customFormat="1" hidden="1" x14ac:dyDescent="0.2">
      <c r="E28" s="21"/>
      <c r="F28" s="21"/>
      <c r="H28" s="21"/>
      <c r="I28" s="21"/>
      <c r="K28" s="21"/>
      <c r="L28" s="21"/>
      <c r="N28" s="21"/>
      <c r="O28" s="21"/>
      <c r="Q28" s="21"/>
    </row>
    <row r="29" spans="1:19" s="20" customFormat="1" hidden="1" x14ac:dyDescent="0.2">
      <c r="E29" s="21"/>
      <c r="F29" s="21"/>
      <c r="H29" s="21"/>
      <c r="I29" s="21"/>
      <c r="K29" s="21"/>
      <c r="L29" s="21"/>
      <c r="N29" s="21"/>
      <c r="O29" s="21"/>
      <c r="Q29" s="21"/>
    </row>
    <row r="30" spans="1:19" s="20" customFormat="1" hidden="1" x14ac:dyDescent="0.2">
      <c r="E30" s="21"/>
      <c r="F30" s="21"/>
      <c r="H30" s="21"/>
      <c r="I30" s="21"/>
      <c r="K30" s="21"/>
      <c r="L30" s="21"/>
      <c r="N30" s="21"/>
      <c r="O30" s="21"/>
      <c r="Q30" s="21"/>
    </row>
    <row r="31" spans="1:19" s="20" customFormat="1" hidden="1" x14ac:dyDescent="0.2">
      <c r="E31" s="21"/>
      <c r="F31" s="21"/>
      <c r="H31" s="21"/>
      <c r="I31" s="21"/>
      <c r="K31" s="21"/>
      <c r="L31" s="21"/>
      <c r="N31" s="21"/>
      <c r="O31" s="21"/>
      <c r="Q31" s="21"/>
    </row>
    <row r="32" spans="1:19" s="20" customFormat="1" hidden="1" x14ac:dyDescent="0.2">
      <c r="E32" s="21"/>
      <c r="F32" s="21"/>
      <c r="H32" s="21"/>
      <c r="I32" s="21"/>
      <c r="K32" s="21"/>
      <c r="L32" s="21"/>
      <c r="N32" s="21"/>
      <c r="O32" s="21"/>
      <c r="Q32" s="21"/>
    </row>
    <row r="33" spans="5:17" s="20" customFormat="1" hidden="1" x14ac:dyDescent="0.2">
      <c r="E33" s="21"/>
      <c r="F33" s="21"/>
      <c r="H33" s="21"/>
      <c r="I33" s="21"/>
      <c r="K33" s="21"/>
      <c r="L33" s="21"/>
      <c r="N33" s="21"/>
      <c r="O33" s="21"/>
      <c r="Q33" s="21"/>
    </row>
    <row r="34" spans="5:17" s="20" customFormat="1" hidden="1" x14ac:dyDescent="0.2">
      <c r="E34" s="21"/>
      <c r="F34" s="21"/>
      <c r="H34" s="21"/>
      <c r="I34" s="21"/>
      <c r="K34" s="21"/>
      <c r="L34" s="21"/>
      <c r="N34" s="21"/>
      <c r="O34" s="21"/>
      <c r="Q34" s="21"/>
    </row>
    <row r="35" spans="5:17" s="20" customFormat="1" hidden="1" x14ac:dyDescent="0.2">
      <c r="E35" s="21"/>
      <c r="F35" s="21"/>
      <c r="H35" s="21"/>
      <c r="I35" s="21"/>
      <c r="K35" s="21"/>
      <c r="L35" s="21"/>
      <c r="N35" s="21"/>
      <c r="O35" s="21"/>
      <c r="Q35" s="21"/>
    </row>
    <row r="36" spans="5:17" s="20" customFormat="1" hidden="1" x14ac:dyDescent="0.2">
      <c r="E36" s="21"/>
      <c r="F36" s="21"/>
      <c r="H36" s="21"/>
      <c r="I36" s="21"/>
      <c r="K36" s="21"/>
      <c r="L36" s="21"/>
      <c r="N36" s="21"/>
      <c r="O36" s="21"/>
      <c r="Q36" s="21"/>
    </row>
    <row r="37" spans="5:17" s="20" customFormat="1" hidden="1" x14ac:dyDescent="0.2">
      <c r="E37" s="21"/>
      <c r="F37" s="21"/>
      <c r="H37" s="21"/>
      <c r="I37" s="21"/>
      <c r="K37" s="21"/>
      <c r="L37" s="21"/>
      <c r="N37" s="21"/>
      <c r="O37" s="21"/>
      <c r="Q37" s="21"/>
    </row>
    <row r="38" spans="5:17" s="20" customFormat="1" hidden="1" x14ac:dyDescent="0.2">
      <c r="E38" s="21"/>
      <c r="F38" s="21"/>
      <c r="H38" s="21"/>
      <c r="I38" s="21"/>
      <c r="K38" s="21"/>
      <c r="L38" s="21"/>
      <c r="N38" s="21"/>
      <c r="O38" s="21"/>
      <c r="Q38" s="21"/>
    </row>
    <row r="39" spans="5:17" s="20" customFormat="1" hidden="1" x14ac:dyDescent="0.2">
      <c r="E39" s="21"/>
      <c r="F39" s="21"/>
      <c r="H39" s="21"/>
      <c r="I39" s="21"/>
      <c r="K39" s="21"/>
      <c r="L39" s="21"/>
      <c r="N39" s="21"/>
      <c r="O39" s="21"/>
      <c r="Q39" s="21"/>
    </row>
    <row r="40" spans="5:17" s="20" customFormat="1" hidden="1" x14ac:dyDescent="0.2">
      <c r="E40" s="21"/>
      <c r="F40" s="21"/>
      <c r="H40" s="21"/>
      <c r="I40" s="21"/>
      <c r="K40" s="21"/>
      <c r="L40" s="21"/>
      <c r="N40" s="21"/>
      <c r="O40" s="21"/>
      <c r="Q40" s="21"/>
    </row>
    <row r="41" spans="5:17" s="20" customFormat="1" hidden="1" x14ac:dyDescent="0.2">
      <c r="E41" s="21"/>
      <c r="F41" s="21"/>
      <c r="H41" s="21"/>
      <c r="I41" s="21"/>
      <c r="K41" s="21"/>
      <c r="L41" s="21"/>
      <c r="N41" s="21"/>
      <c r="O41" s="21"/>
      <c r="Q41" s="21"/>
    </row>
    <row r="42" spans="5:17" s="20" customFormat="1" hidden="1" x14ac:dyDescent="0.2">
      <c r="E42" s="21"/>
      <c r="F42" s="21"/>
      <c r="H42" s="21"/>
      <c r="I42" s="21"/>
      <c r="K42" s="21"/>
      <c r="L42" s="21"/>
      <c r="N42" s="21"/>
      <c r="O42" s="21"/>
      <c r="Q42" s="21"/>
    </row>
    <row r="43" spans="5:17" s="20" customFormat="1" hidden="1" x14ac:dyDescent="0.2">
      <c r="E43" s="21"/>
      <c r="F43" s="21"/>
      <c r="H43" s="21"/>
      <c r="I43" s="21"/>
      <c r="K43" s="21"/>
      <c r="L43" s="21"/>
      <c r="N43" s="21"/>
      <c r="O43" s="21"/>
      <c r="Q43" s="21"/>
    </row>
    <row r="44" spans="5:17" s="20" customFormat="1" hidden="1" x14ac:dyDescent="0.2">
      <c r="E44" s="21"/>
      <c r="F44" s="21"/>
      <c r="H44" s="21"/>
      <c r="I44" s="21"/>
      <c r="K44" s="21"/>
      <c r="L44" s="21"/>
      <c r="N44" s="21"/>
      <c r="O44" s="21"/>
      <c r="Q44" s="21"/>
    </row>
    <row r="45" spans="5:17" s="20" customFormat="1" hidden="1" x14ac:dyDescent="0.2">
      <c r="E45" s="21"/>
      <c r="F45" s="21"/>
      <c r="H45" s="21"/>
      <c r="I45" s="21"/>
      <c r="K45" s="21"/>
      <c r="L45" s="21"/>
      <c r="N45" s="21"/>
      <c r="O45" s="21"/>
      <c r="Q45" s="21"/>
    </row>
    <row r="46" spans="5:17" s="20" customFormat="1" hidden="1" x14ac:dyDescent="0.2">
      <c r="E46" s="21"/>
      <c r="F46" s="21"/>
      <c r="H46" s="21"/>
      <c r="I46" s="21"/>
      <c r="K46" s="21"/>
      <c r="L46" s="21"/>
      <c r="N46" s="21"/>
      <c r="O46" s="21"/>
      <c r="Q46" s="21"/>
    </row>
    <row r="47" spans="5:17" s="20" customFormat="1" hidden="1" x14ac:dyDescent="0.2">
      <c r="E47" s="21"/>
      <c r="F47" s="21"/>
      <c r="H47" s="21"/>
      <c r="I47" s="21"/>
      <c r="K47" s="21"/>
      <c r="L47" s="21"/>
      <c r="N47" s="21"/>
      <c r="O47" s="21"/>
      <c r="Q47" s="21"/>
    </row>
    <row r="48" spans="5:17" s="20" customFormat="1" hidden="1" x14ac:dyDescent="0.2">
      <c r="E48" s="21"/>
      <c r="F48" s="21"/>
      <c r="H48" s="21"/>
      <c r="I48" s="21"/>
      <c r="K48" s="21"/>
      <c r="L48" s="21"/>
      <c r="N48" s="21"/>
      <c r="O48" s="21"/>
      <c r="Q48" s="21"/>
    </row>
    <row r="49" spans="5:17" s="20" customFormat="1" hidden="1" x14ac:dyDescent="0.2">
      <c r="E49" s="21"/>
      <c r="F49" s="21"/>
      <c r="H49" s="21"/>
      <c r="I49" s="21"/>
      <c r="K49" s="21"/>
      <c r="L49" s="21"/>
      <c r="N49" s="21"/>
      <c r="O49" s="21"/>
      <c r="Q49" s="21"/>
    </row>
    <row r="50" spans="5:17" s="20" customFormat="1" hidden="1" x14ac:dyDescent="0.2">
      <c r="E50" s="21"/>
      <c r="F50" s="21"/>
      <c r="H50" s="21"/>
      <c r="I50" s="21"/>
      <c r="K50" s="21"/>
      <c r="L50" s="21"/>
      <c r="N50" s="21"/>
      <c r="O50" s="21"/>
      <c r="Q50" s="21"/>
    </row>
    <row r="51" spans="5:17" s="20" customFormat="1" hidden="1" x14ac:dyDescent="0.2">
      <c r="E51" s="21"/>
      <c r="F51" s="21"/>
      <c r="H51" s="21"/>
      <c r="I51" s="21"/>
      <c r="K51" s="21"/>
      <c r="L51" s="21"/>
      <c r="N51" s="21"/>
      <c r="O51" s="21"/>
      <c r="Q51" s="21"/>
    </row>
    <row r="52" spans="5:17" s="20" customFormat="1" hidden="1" x14ac:dyDescent="0.2">
      <c r="E52" s="21"/>
      <c r="F52" s="21"/>
      <c r="H52" s="21"/>
      <c r="I52" s="21"/>
      <c r="K52" s="21"/>
      <c r="L52" s="21"/>
      <c r="N52" s="21"/>
      <c r="O52" s="21"/>
      <c r="Q52" s="21"/>
    </row>
    <row r="53" spans="5:17" s="20" customFormat="1" hidden="1" x14ac:dyDescent="0.2">
      <c r="E53" s="21"/>
      <c r="F53" s="21"/>
      <c r="H53" s="21"/>
      <c r="I53" s="21"/>
      <c r="K53" s="21"/>
      <c r="L53" s="21"/>
      <c r="N53" s="21"/>
      <c r="O53" s="21"/>
      <c r="Q53" s="21"/>
    </row>
    <row r="54" spans="5:17" s="20" customFormat="1" hidden="1" x14ac:dyDescent="0.2">
      <c r="E54" s="21"/>
      <c r="F54" s="21"/>
      <c r="H54" s="21"/>
      <c r="I54" s="21"/>
      <c r="K54" s="21"/>
      <c r="L54" s="21"/>
      <c r="N54" s="21"/>
      <c r="O54" s="21"/>
      <c r="Q54" s="21"/>
    </row>
    <row r="55" spans="5:17" s="20" customFormat="1" hidden="1" x14ac:dyDescent="0.2">
      <c r="E55" s="21"/>
      <c r="F55" s="21"/>
      <c r="H55" s="21"/>
      <c r="I55" s="21"/>
      <c r="K55" s="21"/>
      <c r="L55" s="21"/>
      <c r="N55" s="21"/>
      <c r="O55" s="21"/>
      <c r="Q55" s="21"/>
    </row>
    <row r="56" spans="5:17" s="20" customFormat="1" hidden="1" x14ac:dyDescent="0.2">
      <c r="E56" s="21"/>
      <c r="F56" s="21"/>
      <c r="H56" s="21"/>
      <c r="I56" s="21"/>
      <c r="K56" s="21"/>
      <c r="L56" s="21"/>
      <c r="N56" s="21"/>
      <c r="O56" s="21"/>
      <c r="Q56" s="21"/>
    </row>
    <row r="57" spans="5:17" s="20" customFormat="1" hidden="1" x14ac:dyDescent="0.2">
      <c r="E57" s="21"/>
      <c r="F57" s="21"/>
      <c r="H57" s="21"/>
      <c r="I57" s="21"/>
      <c r="K57" s="21"/>
      <c r="L57" s="21"/>
      <c r="N57" s="21"/>
      <c r="O57" s="21"/>
      <c r="Q57" s="21"/>
    </row>
    <row r="58" spans="5:17" s="20" customFormat="1" hidden="1" x14ac:dyDescent="0.2">
      <c r="E58" s="21"/>
      <c r="F58" s="21"/>
      <c r="H58" s="21"/>
      <c r="I58" s="21"/>
      <c r="K58" s="21"/>
      <c r="L58" s="21"/>
      <c r="N58" s="21"/>
      <c r="O58" s="21"/>
      <c r="Q58" s="21"/>
    </row>
    <row r="59" spans="5:17" s="20" customFormat="1" hidden="1" x14ac:dyDescent="0.2">
      <c r="E59" s="21"/>
      <c r="F59" s="21"/>
      <c r="H59" s="21"/>
      <c r="I59" s="21"/>
      <c r="K59" s="21"/>
      <c r="L59" s="21"/>
      <c r="N59" s="21"/>
      <c r="O59" s="21"/>
      <c r="Q59" s="21"/>
    </row>
    <row r="60" spans="5:17" s="20" customFormat="1" hidden="1" x14ac:dyDescent="0.2">
      <c r="E60" s="21"/>
      <c r="F60" s="21"/>
      <c r="H60" s="21"/>
      <c r="I60" s="21"/>
      <c r="K60" s="21"/>
      <c r="L60" s="21"/>
      <c r="N60" s="21"/>
      <c r="O60" s="21"/>
      <c r="Q60" s="21"/>
    </row>
    <row r="61" spans="5:17" s="20" customFormat="1" hidden="1" x14ac:dyDescent="0.2">
      <c r="E61" s="21"/>
      <c r="F61" s="21"/>
      <c r="H61" s="21"/>
      <c r="I61" s="21"/>
      <c r="K61" s="21"/>
      <c r="L61" s="21"/>
      <c r="N61" s="21"/>
      <c r="O61" s="21"/>
      <c r="Q61" s="21"/>
    </row>
    <row r="62" spans="5:17" s="20" customFormat="1" hidden="1" x14ac:dyDescent="0.2">
      <c r="E62" s="21"/>
      <c r="F62" s="21"/>
      <c r="H62" s="21"/>
      <c r="I62" s="21"/>
      <c r="K62" s="21"/>
      <c r="L62" s="21"/>
      <c r="N62" s="21"/>
      <c r="O62" s="21"/>
      <c r="Q62" s="21"/>
    </row>
    <row r="63" spans="5:17" s="20" customFormat="1" hidden="1" x14ac:dyDescent="0.2">
      <c r="E63" s="21"/>
      <c r="F63" s="21"/>
      <c r="H63" s="21"/>
      <c r="I63" s="21"/>
      <c r="K63" s="21"/>
      <c r="L63" s="21"/>
      <c r="N63" s="21"/>
      <c r="O63" s="21"/>
      <c r="Q63" s="21"/>
    </row>
    <row r="64" spans="5:17" s="20" customFormat="1" hidden="1" x14ac:dyDescent="0.2">
      <c r="E64" s="21"/>
      <c r="F64" s="21"/>
      <c r="H64" s="21"/>
      <c r="I64" s="21"/>
      <c r="K64" s="21"/>
      <c r="L64" s="21"/>
      <c r="N64" s="21"/>
      <c r="O64" s="21"/>
      <c r="Q64" s="21"/>
    </row>
    <row r="65" spans="5:17" s="20" customFormat="1" hidden="1" x14ac:dyDescent="0.2">
      <c r="E65" s="21"/>
      <c r="F65" s="21"/>
      <c r="H65" s="21"/>
      <c r="I65" s="21"/>
      <c r="K65" s="21"/>
      <c r="L65" s="21"/>
      <c r="N65" s="21"/>
      <c r="O65" s="21"/>
      <c r="Q65" s="21"/>
    </row>
    <row r="66" spans="5:17" s="20" customFormat="1" hidden="1" x14ac:dyDescent="0.2">
      <c r="E66" s="21"/>
      <c r="F66" s="21"/>
      <c r="H66" s="21"/>
      <c r="I66" s="21"/>
      <c r="K66" s="21"/>
      <c r="L66" s="21"/>
      <c r="N66" s="21"/>
      <c r="O66" s="21"/>
      <c r="Q66" s="21"/>
    </row>
    <row r="67" spans="5:17" s="20" customFormat="1" hidden="1" x14ac:dyDescent="0.2">
      <c r="E67" s="21"/>
      <c r="F67" s="21"/>
      <c r="H67" s="21"/>
      <c r="I67" s="21"/>
      <c r="K67" s="21"/>
      <c r="L67" s="21"/>
      <c r="N67" s="21"/>
      <c r="O67" s="21"/>
      <c r="Q67" s="21"/>
    </row>
    <row r="68" spans="5:17" s="20" customFormat="1" hidden="1" x14ac:dyDescent="0.2">
      <c r="E68" s="21"/>
      <c r="F68" s="21"/>
      <c r="H68" s="21"/>
      <c r="I68" s="21"/>
      <c r="K68" s="21"/>
      <c r="L68" s="21"/>
      <c r="N68" s="21"/>
      <c r="O68" s="21"/>
      <c r="Q68" s="21"/>
    </row>
    <row r="69" spans="5:17" s="20" customFormat="1" hidden="1" x14ac:dyDescent="0.2">
      <c r="E69" s="21"/>
      <c r="F69" s="21"/>
      <c r="H69" s="21"/>
      <c r="I69" s="21"/>
      <c r="K69" s="21"/>
      <c r="L69" s="21"/>
      <c r="N69" s="21"/>
      <c r="O69" s="21"/>
      <c r="Q69" s="21"/>
    </row>
    <row r="70" spans="5:17" s="20" customFormat="1" hidden="1" x14ac:dyDescent="0.2">
      <c r="E70" s="21"/>
      <c r="F70" s="21"/>
      <c r="H70" s="21"/>
      <c r="I70" s="21"/>
      <c r="K70" s="21"/>
      <c r="L70" s="21"/>
      <c r="N70" s="21"/>
      <c r="O70" s="21"/>
      <c r="Q70" s="21"/>
    </row>
    <row r="71" spans="5:17" s="20" customFormat="1" hidden="1" x14ac:dyDescent="0.2">
      <c r="E71" s="21"/>
      <c r="F71" s="21"/>
      <c r="H71" s="21"/>
      <c r="I71" s="21"/>
      <c r="K71" s="21"/>
      <c r="L71" s="21"/>
      <c r="N71" s="21"/>
      <c r="O71" s="21"/>
      <c r="Q71" s="21"/>
    </row>
    <row r="72" spans="5:17" s="20" customFormat="1" hidden="1" x14ac:dyDescent="0.2">
      <c r="E72" s="21"/>
      <c r="F72" s="21"/>
      <c r="H72" s="21"/>
      <c r="I72" s="21"/>
      <c r="K72" s="21"/>
      <c r="L72" s="21"/>
      <c r="N72" s="21"/>
      <c r="O72" s="21"/>
      <c r="Q72" s="21"/>
    </row>
    <row r="73" spans="5:17" s="20" customFormat="1" hidden="1" x14ac:dyDescent="0.2">
      <c r="E73" s="21"/>
      <c r="F73" s="21"/>
      <c r="H73" s="21"/>
      <c r="I73" s="21"/>
      <c r="K73" s="21"/>
      <c r="L73" s="21"/>
      <c r="N73" s="21"/>
      <c r="O73" s="21"/>
      <c r="Q73" s="21"/>
    </row>
    <row r="74" spans="5:17" s="20" customFormat="1" hidden="1" x14ac:dyDescent="0.2">
      <c r="E74" s="21"/>
      <c r="F74" s="21"/>
      <c r="H74" s="21"/>
      <c r="I74" s="21"/>
      <c r="K74" s="21"/>
      <c r="L74" s="21"/>
      <c r="N74" s="21"/>
      <c r="O74" s="21"/>
      <c r="Q74" s="21"/>
    </row>
    <row r="75" spans="5:17" s="20" customFormat="1" hidden="1" x14ac:dyDescent="0.2">
      <c r="E75" s="21"/>
      <c r="F75" s="21"/>
      <c r="H75" s="21"/>
      <c r="I75" s="21"/>
      <c r="K75" s="21"/>
      <c r="L75" s="21"/>
      <c r="N75" s="21"/>
      <c r="O75" s="21"/>
      <c r="Q75" s="21"/>
    </row>
    <row r="76" spans="5:17" s="20" customFormat="1" hidden="1" x14ac:dyDescent="0.2">
      <c r="E76" s="21"/>
      <c r="F76" s="21"/>
      <c r="H76" s="21"/>
      <c r="I76" s="21"/>
      <c r="K76" s="21"/>
      <c r="L76" s="21"/>
      <c r="N76" s="21"/>
      <c r="O76" s="21"/>
      <c r="Q76" s="21"/>
    </row>
    <row r="77" spans="5:17" s="20" customFormat="1" hidden="1" x14ac:dyDescent="0.2">
      <c r="E77" s="21"/>
      <c r="F77" s="21"/>
      <c r="H77" s="21"/>
      <c r="I77" s="21"/>
      <c r="K77" s="21"/>
      <c r="L77" s="21"/>
      <c r="N77" s="21"/>
      <c r="O77" s="21"/>
      <c r="Q77" s="21"/>
    </row>
    <row r="78" spans="5:17" s="20" customFormat="1" hidden="1" x14ac:dyDescent="0.2">
      <c r="E78" s="21"/>
      <c r="F78" s="21"/>
      <c r="H78" s="21"/>
      <c r="I78" s="21"/>
      <c r="K78" s="21"/>
      <c r="L78" s="21"/>
      <c r="N78" s="21"/>
      <c r="O78" s="21"/>
      <c r="Q78" s="21"/>
    </row>
    <row r="79" spans="5:17" s="20" customFormat="1" hidden="1" x14ac:dyDescent="0.2">
      <c r="E79" s="21"/>
      <c r="F79" s="21"/>
      <c r="H79" s="21"/>
      <c r="I79" s="21"/>
      <c r="K79" s="21"/>
      <c r="L79" s="21"/>
      <c r="N79" s="21"/>
      <c r="O79" s="21"/>
      <c r="Q79" s="21"/>
    </row>
    <row r="80" spans="5:17" s="20" customFormat="1" hidden="1" x14ac:dyDescent="0.2">
      <c r="E80" s="21"/>
      <c r="F80" s="21"/>
      <c r="H80" s="21"/>
      <c r="I80" s="21"/>
      <c r="K80" s="21"/>
      <c r="L80" s="21"/>
      <c r="N80" s="21"/>
      <c r="O80" s="21"/>
      <c r="Q80" s="21"/>
    </row>
    <row r="81" spans="5:17" s="20" customFormat="1" hidden="1" x14ac:dyDescent="0.2">
      <c r="E81" s="21"/>
      <c r="F81" s="21"/>
      <c r="H81" s="21"/>
      <c r="I81" s="21"/>
      <c r="K81" s="21"/>
      <c r="L81" s="21"/>
      <c r="N81" s="21"/>
      <c r="O81" s="21"/>
      <c r="Q81" s="21"/>
    </row>
    <row r="82" spans="5:17" s="20" customFormat="1" hidden="1" x14ac:dyDescent="0.2">
      <c r="E82" s="21"/>
      <c r="F82" s="21"/>
      <c r="H82" s="21"/>
      <c r="I82" s="21"/>
      <c r="K82" s="21"/>
      <c r="L82" s="21"/>
      <c r="N82" s="21"/>
      <c r="O82" s="21"/>
      <c r="Q82" s="21"/>
    </row>
    <row r="83" spans="5:17" s="20" customFormat="1" hidden="1" x14ac:dyDescent="0.2">
      <c r="E83" s="21"/>
      <c r="F83" s="21"/>
      <c r="H83" s="21"/>
      <c r="I83" s="21"/>
      <c r="K83" s="21"/>
      <c r="L83" s="21"/>
      <c r="N83" s="21"/>
      <c r="O83" s="21"/>
      <c r="Q83" s="21"/>
    </row>
    <row r="84" spans="5:17" s="20" customFormat="1" hidden="1" x14ac:dyDescent="0.2">
      <c r="E84" s="21"/>
      <c r="F84" s="21"/>
      <c r="H84" s="21"/>
      <c r="I84" s="21"/>
      <c r="K84" s="21"/>
      <c r="L84" s="21"/>
      <c r="N84" s="21"/>
      <c r="O84" s="21"/>
      <c r="Q84" s="21"/>
    </row>
    <row r="85" spans="5:17" s="20" customFormat="1" hidden="1" x14ac:dyDescent="0.2">
      <c r="E85" s="21"/>
      <c r="F85" s="21"/>
      <c r="H85" s="21"/>
      <c r="I85" s="21"/>
      <c r="K85" s="21"/>
      <c r="L85" s="21"/>
      <c r="N85" s="21"/>
      <c r="O85" s="21"/>
      <c r="Q85" s="21"/>
    </row>
    <row r="86" spans="5:17" s="20" customFormat="1" hidden="1" x14ac:dyDescent="0.2">
      <c r="E86" s="21"/>
      <c r="F86" s="21"/>
      <c r="H86" s="21"/>
      <c r="I86" s="21"/>
      <c r="K86" s="21"/>
      <c r="L86" s="21"/>
      <c r="N86" s="21"/>
      <c r="O86" s="21"/>
      <c r="Q86" s="21"/>
    </row>
    <row r="87" spans="5:17" s="20" customFormat="1" hidden="1" x14ac:dyDescent="0.2">
      <c r="E87" s="21"/>
      <c r="F87" s="21"/>
      <c r="H87" s="21"/>
      <c r="I87" s="21"/>
      <c r="K87" s="21"/>
      <c r="L87" s="21"/>
      <c r="N87" s="21"/>
      <c r="O87" s="21"/>
      <c r="Q87" s="21"/>
    </row>
    <row r="88" spans="5:17" s="20" customFormat="1" hidden="1" x14ac:dyDescent="0.2">
      <c r="E88" s="21"/>
      <c r="F88" s="21"/>
      <c r="H88" s="21"/>
      <c r="I88" s="21"/>
      <c r="K88" s="21"/>
      <c r="L88" s="21"/>
      <c r="N88" s="21"/>
      <c r="O88" s="21"/>
      <c r="Q88" s="21"/>
    </row>
    <row r="89" spans="5:17" s="20" customFormat="1" hidden="1" x14ac:dyDescent="0.2">
      <c r="E89" s="21"/>
      <c r="F89" s="21"/>
      <c r="H89" s="21"/>
      <c r="I89" s="21"/>
      <c r="K89" s="21"/>
      <c r="L89" s="21"/>
      <c r="N89" s="21"/>
      <c r="O89" s="21"/>
      <c r="Q89" s="21"/>
    </row>
    <row r="90" spans="5:17" s="20" customFormat="1" hidden="1" x14ac:dyDescent="0.2">
      <c r="E90" s="21"/>
      <c r="F90" s="21"/>
      <c r="H90" s="21"/>
      <c r="I90" s="21"/>
      <c r="K90" s="21"/>
      <c r="L90" s="21"/>
      <c r="N90" s="21"/>
      <c r="O90" s="21"/>
      <c r="Q90" s="21"/>
    </row>
    <row r="91" spans="5:17" s="20" customFormat="1" hidden="1" x14ac:dyDescent="0.2">
      <c r="E91" s="21"/>
      <c r="F91" s="21"/>
      <c r="H91" s="21"/>
      <c r="I91" s="21"/>
      <c r="K91" s="21"/>
      <c r="L91" s="21"/>
      <c r="N91" s="21"/>
      <c r="O91" s="21"/>
      <c r="Q91" s="21"/>
    </row>
    <row r="92" spans="5:17" s="20" customFormat="1" hidden="1" x14ac:dyDescent="0.2">
      <c r="E92" s="21"/>
      <c r="F92" s="21"/>
      <c r="H92" s="21"/>
      <c r="I92" s="21"/>
      <c r="K92" s="21"/>
      <c r="L92" s="21"/>
      <c r="N92" s="21"/>
      <c r="O92" s="21"/>
      <c r="Q92" s="21"/>
    </row>
    <row r="93" spans="5:17" s="20" customFormat="1" hidden="1" x14ac:dyDescent="0.2">
      <c r="E93" s="21"/>
      <c r="F93" s="21"/>
      <c r="H93" s="21"/>
      <c r="I93" s="21"/>
      <c r="K93" s="21"/>
      <c r="L93" s="21"/>
      <c r="N93" s="21"/>
      <c r="O93" s="21"/>
      <c r="Q93" s="21"/>
    </row>
    <row r="94" spans="5:17" s="20" customFormat="1" hidden="1" x14ac:dyDescent="0.2">
      <c r="E94" s="21"/>
      <c r="F94" s="21"/>
      <c r="H94" s="21"/>
      <c r="I94" s="21"/>
      <c r="K94" s="21"/>
      <c r="L94" s="21"/>
      <c r="N94" s="21"/>
      <c r="O94" s="21"/>
      <c r="Q94" s="21"/>
    </row>
    <row r="95" spans="5:17" s="20" customFormat="1" hidden="1" x14ac:dyDescent="0.2">
      <c r="E95" s="21"/>
      <c r="F95" s="21"/>
      <c r="H95" s="21"/>
      <c r="I95" s="21"/>
      <c r="K95" s="21"/>
      <c r="L95" s="21"/>
      <c r="N95" s="21"/>
      <c r="O95" s="21"/>
      <c r="Q95" s="21"/>
    </row>
    <row r="96" spans="5:17" s="20" customFormat="1" hidden="1" x14ac:dyDescent="0.2">
      <c r="E96" s="21"/>
      <c r="F96" s="21"/>
      <c r="H96" s="21"/>
      <c r="I96" s="21"/>
      <c r="K96" s="21"/>
      <c r="L96" s="21"/>
      <c r="N96" s="21"/>
      <c r="O96" s="21"/>
      <c r="Q96" s="21"/>
    </row>
    <row r="97" spans="5:17" s="20" customFormat="1" hidden="1" x14ac:dyDescent="0.2">
      <c r="E97" s="21"/>
      <c r="F97" s="21"/>
      <c r="H97" s="21"/>
      <c r="I97" s="21"/>
      <c r="K97" s="21"/>
      <c r="L97" s="21"/>
      <c r="N97" s="21"/>
      <c r="O97" s="21"/>
      <c r="Q97" s="21"/>
    </row>
    <row r="98" spans="5:17" s="20" customFormat="1" hidden="1" x14ac:dyDescent="0.2">
      <c r="E98" s="21"/>
      <c r="F98" s="21"/>
      <c r="H98" s="21"/>
      <c r="I98" s="21"/>
      <c r="K98" s="21"/>
      <c r="L98" s="21"/>
      <c r="N98" s="21"/>
      <c r="O98" s="21"/>
      <c r="Q98" s="21"/>
    </row>
    <row r="99" spans="5:17" s="20" customFormat="1" hidden="1" x14ac:dyDescent="0.2">
      <c r="E99" s="21"/>
      <c r="F99" s="21"/>
      <c r="H99" s="21"/>
      <c r="I99" s="21"/>
      <c r="K99" s="21"/>
      <c r="L99" s="21"/>
      <c r="N99" s="21"/>
      <c r="O99" s="21"/>
      <c r="Q99" s="21"/>
    </row>
    <row r="100" spans="5:17" s="20" customFormat="1" hidden="1" x14ac:dyDescent="0.2">
      <c r="E100" s="21"/>
      <c r="F100" s="21"/>
      <c r="H100" s="21"/>
      <c r="I100" s="21"/>
      <c r="K100" s="21"/>
      <c r="L100" s="21"/>
      <c r="N100" s="21"/>
      <c r="O100" s="21"/>
      <c r="Q100" s="21"/>
    </row>
    <row r="101" spans="5:17" s="20" customFormat="1" hidden="1" x14ac:dyDescent="0.2">
      <c r="E101" s="21"/>
      <c r="F101" s="21"/>
      <c r="H101" s="21"/>
      <c r="I101" s="21"/>
      <c r="K101" s="21"/>
      <c r="L101" s="21"/>
      <c r="N101" s="21"/>
      <c r="O101" s="21"/>
      <c r="Q101" s="21"/>
    </row>
    <row r="102" spans="5:17" s="20" customFormat="1" hidden="1" x14ac:dyDescent="0.2">
      <c r="E102" s="21"/>
      <c r="F102" s="21"/>
      <c r="H102" s="21"/>
      <c r="I102" s="21"/>
      <c r="K102" s="21"/>
      <c r="L102" s="21"/>
      <c r="N102" s="21"/>
      <c r="O102" s="21"/>
      <c r="Q102" s="21"/>
    </row>
    <row r="103" spans="5:17" s="20" customFormat="1" hidden="1" x14ac:dyDescent="0.2">
      <c r="E103" s="21"/>
      <c r="F103" s="21"/>
      <c r="H103" s="21"/>
      <c r="I103" s="21"/>
      <c r="K103" s="21"/>
      <c r="L103" s="21"/>
      <c r="N103" s="21"/>
      <c r="O103" s="21"/>
      <c r="Q103" s="21"/>
    </row>
    <row r="104" spans="5:17" s="20" customFormat="1" hidden="1" x14ac:dyDescent="0.2">
      <c r="E104" s="21"/>
      <c r="F104" s="21"/>
      <c r="H104" s="21"/>
      <c r="I104" s="21"/>
      <c r="K104" s="21"/>
      <c r="L104" s="21"/>
      <c r="N104" s="21"/>
      <c r="O104" s="21"/>
      <c r="Q104" s="21"/>
    </row>
    <row r="105" spans="5:17" s="20" customFormat="1" hidden="1" x14ac:dyDescent="0.2">
      <c r="E105" s="21"/>
      <c r="F105" s="21"/>
      <c r="H105" s="21"/>
      <c r="I105" s="21"/>
      <c r="K105" s="21"/>
      <c r="L105" s="21"/>
      <c r="N105" s="21"/>
      <c r="O105" s="21"/>
      <c r="Q105" s="21"/>
    </row>
    <row r="106" spans="5:17" s="20" customFormat="1" hidden="1" x14ac:dyDescent="0.2">
      <c r="E106" s="21"/>
      <c r="F106" s="21"/>
      <c r="H106" s="21"/>
      <c r="I106" s="21"/>
      <c r="K106" s="21"/>
      <c r="L106" s="21"/>
      <c r="N106" s="21"/>
      <c r="O106" s="21"/>
      <c r="Q106" s="21"/>
    </row>
    <row r="107" spans="5:17" s="20" customFormat="1" hidden="1" x14ac:dyDescent="0.2">
      <c r="E107" s="21"/>
      <c r="F107" s="21"/>
      <c r="H107" s="21"/>
      <c r="I107" s="21"/>
      <c r="K107" s="21"/>
      <c r="L107" s="21"/>
      <c r="N107" s="21"/>
      <c r="O107" s="21"/>
      <c r="Q107" s="21"/>
    </row>
    <row r="108" spans="5:17" s="20" customFormat="1" hidden="1" x14ac:dyDescent="0.2">
      <c r="E108" s="21"/>
      <c r="F108" s="21"/>
      <c r="H108" s="21"/>
      <c r="I108" s="21"/>
      <c r="K108" s="21"/>
      <c r="L108" s="21"/>
      <c r="N108" s="21"/>
      <c r="O108" s="21"/>
      <c r="Q108" s="21"/>
    </row>
    <row r="109" spans="5:17" s="20" customFormat="1" hidden="1" x14ac:dyDescent="0.2">
      <c r="E109" s="21"/>
      <c r="F109" s="21"/>
      <c r="H109" s="21"/>
      <c r="I109" s="21"/>
      <c r="K109" s="21"/>
      <c r="L109" s="21"/>
      <c r="N109" s="21"/>
      <c r="O109" s="21"/>
      <c r="Q109" s="21"/>
    </row>
    <row r="110" spans="5:17" s="20" customFormat="1" hidden="1" x14ac:dyDescent="0.2">
      <c r="E110" s="21"/>
      <c r="F110" s="21"/>
      <c r="H110" s="21"/>
      <c r="I110" s="21"/>
      <c r="K110" s="21"/>
      <c r="L110" s="21"/>
      <c r="N110" s="21"/>
      <c r="O110" s="21"/>
      <c r="Q110" s="21"/>
    </row>
    <row r="111" spans="5:17" s="20" customFormat="1" hidden="1" x14ac:dyDescent="0.2">
      <c r="E111" s="21"/>
      <c r="F111" s="21"/>
      <c r="H111" s="21"/>
      <c r="I111" s="21"/>
      <c r="K111" s="21"/>
      <c r="L111" s="21"/>
      <c r="N111" s="21"/>
      <c r="O111" s="21"/>
      <c r="Q111" s="21"/>
    </row>
    <row r="112" spans="5:17" s="20" customFormat="1" hidden="1" x14ac:dyDescent="0.2">
      <c r="E112" s="21"/>
      <c r="F112" s="21"/>
      <c r="H112" s="21"/>
      <c r="I112" s="21"/>
      <c r="K112" s="21"/>
      <c r="L112" s="21"/>
      <c r="N112" s="21"/>
      <c r="O112" s="21"/>
      <c r="Q112" s="21"/>
    </row>
    <row r="113" spans="5:17" s="20" customFormat="1" hidden="1" x14ac:dyDescent="0.2">
      <c r="E113" s="21"/>
      <c r="F113" s="21"/>
      <c r="H113" s="21"/>
      <c r="I113" s="21"/>
      <c r="K113" s="21"/>
      <c r="L113" s="21"/>
      <c r="N113" s="21"/>
      <c r="O113" s="21"/>
      <c r="Q113" s="21"/>
    </row>
    <row r="114" spans="5:17" s="20" customFormat="1" hidden="1" x14ac:dyDescent="0.2">
      <c r="E114" s="21"/>
      <c r="F114" s="21"/>
      <c r="H114" s="21"/>
      <c r="I114" s="21"/>
      <c r="K114" s="21"/>
      <c r="L114" s="21"/>
      <c r="N114" s="21"/>
      <c r="O114" s="21"/>
      <c r="Q114" s="21"/>
    </row>
    <row r="115" spans="5:17" s="20" customFormat="1" hidden="1" x14ac:dyDescent="0.2">
      <c r="E115" s="21"/>
      <c r="F115" s="21"/>
      <c r="H115" s="21"/>
      <c r="I115" s="21"/>
      <c r="K115" s="21"/>
      <c r="L115" s="21"/>
      <c r="N115" s="21"/>
      <c r="O115" s="21"/>
      <c r="Q115" s="21"/>
    </row>
    <row r="116" spans="5:17" s="20" customFormat="1" hidden="1" x14ac:dyDescent="0.2">
      <c r="E116" s="21"/>
      <c r="F116" s="21"/>
      <c r="H116" s="21"/>
      <c r="I116" s="21"/>
      <c r="K116" s="21"/>
      <c r="L116" s="21"/>
      <c r="N116" s="21"/>
      <c r="O116" s="21"/>
      <c r="Q116" s="21"/>
    </row>
    <row r="117" spans="5:17" s="20" customFormat="1" hidden="1" x14ac:dyDescent="0.2">
      <c r="E117" s="21"/>
      <c r="F117" s="21"/>
      <c r="H117" s="21"/>
      <c r="I117" s="21"/>
      <c r="K117" s="21"/>
      <c r="L117" s="21"/>
      <c r="N117" s="21"/>
      <c r="O117" s="21"/>
      <c r="Q117" s="21"/>
    </row>
    <row r="118" spans="5:17" s="20" customFormat="1" hidden="1" x14ac:dyDescent="0.2">
      <c r="E118" s="21"/>
      <c r="F118" s="21"/>
      <c r="H118" s="21"/>
      <c r="I118" s="21"/>
      <c r="K118" s="21"/>
      <c r="L118" s="21"/>
      <c r="N118" s="21"/>
      <c r="O118" s="21"/>
      <c r="Q118" s="21"/>
    </row>
    <row r="119" spans="5:17" s="20" customFormat="1" hidden="1" x14ac:dyDescent="0.2">
      <c r="E119" s="21"/>
      <c r="F119" s="21"/>
      <c r="H119" s="21"/>
      <c r="I119" s="21"/>
      <c r="K119" s="21"/>
      <c r="L119" s="21"/>
      <c r="N119" s="21"/>
      <c r="O119" s="21"/>
      <c r="Q119" s="21"/>
    </row>
    <row r="120" spans="5:17" s="20" customFormat="1" hidden="1" x14ac:dyDescent="0.2">
      <c r="E120" s="21"/>
      <c r="F120" s="21"/>
      <c r="H120" s="21"/>
      <c r="I120" s="21"/>
      <c r="K120" s="21"/>
      <c r="L120" s="21"/>
      <c r="N120" s="21"/>
      <c r="O120" s="21"/>
      <c r="Q120" s="21"/>
    </row>
    <row r="121" spans="5:17" s="20" customFormat="1" hidden="1" x14ac:dyDescent="0.2">
      <c r="E121" s="21"/>
      <c r="F121" s="21"/>
      <c r="H121" s="21"/>
      <c r="I121" s="21"/>
      <c r="K121" s="21"/>
      <c r="L121" s="21"/>
      <c r="N121" s="21"/>
      <c r="O121" s="21"/>
      <c r="Q121" s="21"/>
    </row>
    <row r="122" spans="5:17" s="20" customFormat="1" hidden="1" x14ac:dyDescent="0.2">
      <c r="E122" s="21"/>
      <c r="F122" s="21"/>
      <c r="H122" s="21"/>
      <c r="I122" s="21"/>
      <c r="K122" s="21"/>
      <c r="L122" s="21"/>
      <c r="N122" s="21"/>
      <c r="O122" s="21"/>
      <c r="Q122" s="21"/>
    </row>
    <row r="123" spans="5:17" s="20" customFormat="1" hidden="1" x14ac:dyDescent="0.2">
      <c r="E123" s="21"/>
      <c r="F123" s="21"/>
      <c r="H123" s="21"/>
      <c r="I123" s="21"/>
      <c r="K123" s="21"/>
      <c r="L123" s="21"/>
      <c r="N123" s="21"/>
      <c r="O123" s="21"/>
      <c r="Q123" s="21"/>
    </row>
    <row r="124" spans="5:17" s="20" customFormat="1" hidden="1" x14ac:dyDescent="0.2">
      <c r="E124" s="21"/>
      <c r="F124" s="21"/>
      <c r="H124" s="21"/>
      <c r="I124" s="21"/>
      <c r="K124" s="21"/>
      <c r="L124" s="21"/>
      <c r="N124" s="21"/>
      <c r="O124" s="21"/>
      <c r="Q124" s="21"/>
    </row>
    <row r="125" spans="5:17" s="20" customFormat="1" hidden="1" x14ac:dyDescent="0.2">
      <c r="E125" s="21"/>
      <c r="F125" s="21"/>
      <c r="H125" s="21"/>
      <c r="I125" s="21"/>
      <c r="K125" s="21"/>
      <c r="L125" s="21"/>
      <c r="N125" s="21"/>
      <c r="O125" s="21"/>
      <c r="Q125" s="21"/>
    </row>
    <row r="126" spans="5:17" s="20" customFormat="1" hidden="1" x14ac:dyDescent="0.2">
      <c r="E126" s="21"/>
      <c r="F126" s="21"/>
      <c r="H126" s="21"/>
      <c r="I126" s="21"/>
      <c r="K126" s="21"/>
      <c r="L126" s="21"/>
      <c r="N126" s="21"/>
      <c r="O126" s="21"/>
      <c r="Q126" s="21"/>
    </row>
    <row r="127" spans="5:17" s="20" customFormat="1" hidden="1" x14ac:dyDescent="0.2">
      <c r="E127" s="21"/>
      <c r="F127" s="21"/>
      <c r="H127" s="21"/>
      <c r="I127" s="21"/>
      <c r="K127" s="21"/>
      <c r="L127" s="21"/>
      <c r="N127" s="21"/>
      <c r="O127" s="21"/>
      <c r="Q127" s="21"/>
    </row>
    <row r="128" spans="5:17" s="20" customFormat="1" hidden="1" x14ac:dyDescent="0.2">
      <c r="E128" s="21"/>
      <c r="F128" s="21"/>
      <c r="H128" s="21"/>
      <c r="I128" s="21"/>
      <c r="K128" s="21"/>
      <c r="L128" s="21"/>
      <c r="N128" s="21"/>
      <c r="O128" s="21"/>
      <c r="Q128" s="21"/>
    </row>
    <row r="129" spans="5:17" s="20" customFormat="1" hidden="1" x14ac:dyDescent="0.2">
      <c r="E129" s="21"/>
      <c r="F129" s="21"/>
      <c r="H129" s="21"/>
      <c r="I129" s="21"/>
      <c r="K129" s="21"/>
      <c r="L129" s="21"/>
      <c r="N129" s="21"/>
      <c r="O129" s="21"/>
      <c r="Q129" s="21"/>
    </row>
    <row r="130" spans="5:17" s="20" customFormat="1" hidden="1" x14ac:dyDescent="0.2">
      <c r="E130" s="21"/>
      <c r="F130" s="21"/>
      <c r="H130" s="21"/>
      <c r="I130" s="21"/>
      <c r="K130" s="21"/>
      <c r="L130" s="21"/>
      <c r="N130" s="21"/>
      <c r="O130" s="21"/>
      <c r="Q130" s="21"/>
    </row>
    <row r="131" spans="5:17" s="20" customFormat="1" hidden="1" x14ac:dyDescent="0.2">
      <c r="E131" s="21"/>
      <c r="F131" s="21"/>
      <c r="H131" s="21"/>
      <c r="I131" s="21"/>
      <c r="K131" s="21"/>
      <c r="L131" s="21"/>
      <c r="N131" s="21"/>
      <c r="O131" s="21"/>
      <c r="Q131" s="21"/>
    </row>
    <row r="132" spans="5:17" s="20" customFormat="1" hidden="1" x14ac:dyDescent="0.2">
      <c r="E132" s="21"/>
      <c r="F132" s="21"/>
      <c r="H132" s="21"/>
      <c r="I132" s="21"/>
      <c r="K132" s="21"/>
      <c r="L132" s="21"/>
      <c r="N132" s="21"/>
      <c r="O132" s="21"/>
      <c r="Q132" s="21"/>
    </row>
    <row r="133" spans="5:17" s="20" customFormat="1" hidden="1" x14ac:dyDescent="0.2">
      <c r="E133" s="21"/>
      <c r="F133" s="21"/>
      <c r="H133" s="21"/>
      <c r="I133" s="21"/>
      <c r="K133" s="21"/>
      <c r="L133" s="21"/>
      <c r="N133" s="21"/>
      <c r="O133" s="21"/>
      <c r="Q133" s="21"/>
    </row>
    <row r="134" spans="5:17" s="20" customFormat="1" hidden="1" x14ac:dyDescent="0.2">
      <c r="E134" s="21"/>
      <c r="F134" s="21"/>
      <c r="H134" s="21"/>
      <c r="I134" s="21"/>
      <c r="K134" s="21"/>
      <c r="L134" s="21"/>
      <c r="N134" s="21"/>
      <c r="O134" s="21"/>
      <c r="Q134" s="21"/>
    </row>
    <row r="135" spans="5:17" s="20" customFormat="1" hidden="1" x14ac:dyDescent="0.2">
      <c r="E135" s="21"/>
      <c r="F135" s="21"/>
      <c r="H135" s="21"/>
      <c r="I135" s="21"/>
      <c r="K135" s="21"/>
      <c r="L135" s="21"/>
      <c r="N135" s="21"/>
      <c r="O135" s="21"/>
      <c r="Q135" s="21"/>
    </row>
    <row r="136" spans="5:17" s="20" customFormat="1" hidden="1" x14ac:dyDescent="0.2">
      <c r="E136" s="21"/>
      <c r="F136" s="21"/>
      <c r="H136" s="21"/>
      <c r="I136" s="21"/>
      <c r="K136" s="21"/>
      <c r="L136" s="21"/>
      <c r="N136" s="21"/>
      <c r="O136" s="21"/>
      <c r="Q136" s="21"/>
    </row>
    <row r="137" spans="5:17" s="20" customFormat="1" hidden="1" x14ac:dyDescent="0.2">
      <c r="E137" s="21"/>
      <c r="F137" s="21"/>
      <c r="H137" s="21"/>
      <c r="I137" s="21"/>
      <c r="K137" s="21"/>
      <c r="L137" s="21"/>
      <c r="N137" s="21"/>
      <c r="O137" s="21"/>
      <c r="Q137" s="21"/>
    </row>
    <row r="138" spans="5:17" s="20" customFormat="1" hidden="1" x14ac:dyDescent="0.2">
      <c r="E138" s="21"/>
      <c r="F138" s="21"/>
      <c r="H138" s="21"/>
      <c r="I138" s="21"/>
      <c r="K138" s="21"/>
      <c r="L138" s="21"/>
      <c r="N138" s="21"/>
      <c r="O138" s="21"/>
      <c r="Q138" s="21"/>
    </row>
    <row r="139" spans="5:17" s="20" customFormat="1" hidden="1" x14ac:dyDescent="0.2">
      <c r="E139" s="21"/>
      <c r="F139" s="21"/>
      <c r="H139" s="21"/>
      <c r="I139" s="21"/>
      <c r="K139" s="21"/>
      <c r="L139" s="21"/>
      <c r="N139" s="21"/>
      <c r="O139" s="21"/>
      <c r="Q139" s="21"/>
    </row>
    <row r="140" spans="5:17" s="20" customFormat="1" hidden="1" x14ac:dyDescent="0.2">
      <c r="E140" s="21"/>
      <c r="F140" s="21"/>
      <c r="H140" s="21"/>
      <c r="I140" s="21"/>
      <c r="K140" s="21"/>
      <c r="L140" s="21"/>
      <c r="N140" s="21"/>
      <c r="O140" s="21"/>
      <c r="Q140" s="21"/>
    </row>
    <row r="141" spans="5:17" s="20" customFormat="1" hidden="1" x14ac:dyDescent="0.2">
      <c r="E141" s="21"/>
      <c r="F141" s="21"/>
      <c r="H141" s="21"/>
      <c r="I141" s="21"/>
      <c r="K141" s="21"/>
      <c r="L141" s="21"/>
      <c r="N141" s="21"/>
      <c r="O141" s="21"/>
      <c r="Q141" s="21"/>
    </row>
    <row r="142" spans="5:17" s="20" customFormat="1" hidden="1" x14ac:dyDescent="0.2">
      <c r="E142" s="21"/>
      <c r="F142" s="21"/>
      <c r="H142" s="21"/>
      <c r="I142" s="21"/>
      <c r="K142" s="21"/>
      <c r="L142" s="21"/>
      <c r="N142" s="21"/>
      <c r="O142" s="21"/>
      <c r="Q142" s="21"/>
    </row>
    <row r="143" spans="5:17" s="20" customFormat="1" hidden="1" x14ac:dyDescent="0.2">
      <c r="E143" s="21"/>
      <c r="F143" s="21"/>
      <c r="H143" s="21"/>
      <c r="I143" s="21"/>
      <c r="K143" s="21"/>
      <c r="L143" s="21"/>
      <c r="N143" s="21"/>
      <c r="O143" s="21"/>
      <c r="Q143" s="21"/>
    </row>
    <row r="144" spans="5:17" s="20" customFormat="1" hidden="1" x14ac:dyDescent="0.2">
      <c r="E144" s="21"/>
      <c r="F144" s="21"/>
      <c r="H144" s="21"/>
      <c r="I144" s="21"/>
      <c r="K144" s="21"/>
      <c r="L144" s="21"/>
      <c r="N144" s="21"/>
      <c r="O144" s="21"/>
      <c r="Q144" s="21"/>
    </row>
    <row r="145" spans="5:17" s="20" customFormat="1" hidden="1" x14ac:dyDescent="0.2">
      <c r="E145" s="21"/>
      <c r="F145" s="21"/>
      <c r="H145" s="21"/>
      <c r="I145" s="21"/>
      <c r="K145" s="21"/>
      <c r="L145" s="21"/>
      <c r="N145" s="21"/>
      <c r="O145" s="21"/>
      <c r="Q145" s="21"/>
    </row>
    <row r="146" spans="5:17" s="20" customFormat="1" hidden="1" x14ac:dyDescent="0.2">
      <c r="E146" s="21"/>
      <c r="F146" s="21"/>
      <c r="H146" s="21"/>
      <c r="I146" s="21"/>
      <c r="K146" s="21"/>
      <c r="L146" s="21"/>
      <c r="N146" s="21"/>
      <c r="O146" s="21"/>
      <c r="Q146" s="21"/>
    </row>
    <row r="147" spans="5:17" s="20" customFormat="1" hidden="1" x14ac:dyDescent="0.2">
      <c r="E147" s="21"/>
      <c r="F147" s="21"/>
      <c r="H147" s="21"/>
      <c r="I147" s="21"/>
      <c r="K147" s="21"/>
      <c r="L147" s="21"/>
      <c r="N147" s="21"/>
      <c r="O147" s="21"/>
      <c r="Q147" s="21"/>
    </row>
    <row r="148" spans="5:17" s="20" customFormat="1" hidden="1" x14ac:dyDescent="0.2">
      <c r="E148" s="21"/>
      <c r="F148" s="21"/>
      <c r="H148" s="21"/>
      <c r="I148" s="21"/>
      <c r="K148" s="21"/>
      <c r="L148" s="21"/>
      <c r="N148" s="21"/>
      <c r="O148" s="21"/>
      <c r="Q148" s="21"/>
    </row>
    <row r="149" spans="5:17" s="20" customFormat="1" hidden="1" x14ac:dyDescent="0.2">
      <c r="E149" s="21"/>
      <c r="F149" s="21"/>
      <c r="H149" s="21"/>
      <c r="I149" s="21"/>
      <c r="K149" s="21"/>
      <c r="L149" s="21"/>
      <c r="N149" s="21"/>
      <c r="O149" s="21"/>
      <c r="Q149" s="21"/>
    </row>
    <row r="150" spans="5:17" s="20" customFormat="1" hidden="1" x14ac:dyDescent="0.2">
      <c r="E150" s="21"/>
      <c r="F150" s="21"/>
      <c r="H150" s="21"/>
      <c r="I150" s="21"/>
      <c r="K150" s="21"/>
      <c r="L150" s="21"/>
      <c r="N150" s="21"/>
      <c r="O150" s="21"/>
      <c r="Q150" s="21"/>
    </row>
    <row r="151" spans="5:17" s="20" customFormat="1" hidden="1" x14ac:dyDescent="0.2">
      <c r="E151" s="21"/>
      <c r="F151" s="21"/>
      <c r="H151" s="21"/>
      <c r="I151" s="21"/>
      <c r="K151" s="21"/>
      <c r="L151" s="21"/>
      <c r="N151" s="21"/>
      <c r="O151" s="21"/>
      <c r="Q151" s="21"/>
    </row>
    <row r="152" spans="5:17" s="20" customFormat="1" hidden="1" x14ac:dyDescent="0.2">
      <c r="E152" s="21"/>
      <c r="F152" s="21"/>
      <c r="H152" s="21"/>
      <c r="I152" s="21"/>
      <c r="K152" s="21"/>
      <c r="L152" s="21"/>
      <c r="N152" s="21"/>
      <c r="O152" s="21"/>
      <c r="Q152" s="21"/>
    </row>
    <row r="153" spans="5:17" s="20" customFormat="1" hidden="1" x14ac:dyDescent="0.2">
      <c r="E153" s="21"/>
      <c r="F153" s="21"/>
      <c r="H153" s="21"/>
      <c r="I153" s="21"/>
      <c r="K153" s="21"/>
      <c r="L153" s="21"/>
      <c r="N153" s="21"/>
      <c r="O153" s="21"/>
      <c r="Q153" s="21"/>
    </row>
    <row r="154" spans="5:17" s="20" customFormat="1" hidden="1" x14ac:dyDescent="0.2">
      <c r="E154" s="21"/>
      <c r="F154" s="21"/>
      <c r="H154" s="21"/>
      <c r="I154" s="21"/>
      <c r="K154" s="21"/>
      <c r="L154" s="21"/>
      <c r="N154" s="21"/>
      <c r="O154" s="21"/>
      <c r="Q154" s="21"/>
    </row>
    <row r="155" spans="5:17" s="20" customFormat="1" hidden="1" x14ac:dyDescent="0.2">
      <c r="E155" s="21"/>
      <c r="F155" s="21"/>
      <c r="H155" s="21"/>
      <c r="I155" s="21"/>
      <c r="K155" s="21"/>
      <c r="L155" s="21"/>
      <c r="N155" s="21"/>
      <c r="O155" s="21"/>
      <c r="Q155" s="21"/>
    </row>
    <row r="156" spans="5:17" s="20" customFormat="1" hidden="1" x14ac:dyDescent="0.2">
      <c r="E156" s="21"/>
      <c r="F156" s="21"/>
      <c r="H156" s="21"/>
      <c r="I156" s="21"/>
      <c r="K156" s="21"/>
      <c r="L156" s="21"/>
      <c r="N156" s="21"/>
      <c r="O156" s="21"/>
      <c r="Q156" s="21"/>
    </row>
    <row r="157" spans="5:17" s="20" customFormat="1" hidden="1" x14ac:dyDescent="0.2">
      <c r="E157" s="21"/>
      <c r="F157" s="21"/>
      <c r="H157" s="21"/>
      <c r="I157" s="21"/>
      <c r="K157" s="21"/>
      <c r="L157" s="21"/>
      <c r="N157" s="21"/>
      <c r="O157" s="21"/>
      <c r="Q157" s="21"/>
    </row>
    <row r="158" spans="5:17" s="20" customFormat="1" hidden="1" x14ac:dyDescent="0.2">
      <c r="E158" s="21"/>
      <c r="F158" s="21"/>
      <c r="H158" s="21"/>
      <c r="I158" s="21"/>
      <c r="K158" s="21"/>
      <c r="L158" s="21"/>
      <c r="N158" s="21"/>
      <c r="O158" s="21"/>
      <c r="Q158" s="21"/>
    </row>
    <row r="159" spans="5:17" s="20" customFormat="1" hidden="1" x14ac:dyDescent="0.2">
      <c r="E159" s="21"/>
      <c r="F159" s="21"/>
      <c r="H159" s="21"/>
      <c r="I159" s="21"/>
      <c r="K159" s="21"/>
      <c r="L159" s="21"/>
      <c r="N159" s="21"/>
      <c r="O159" s="21"/>
      <c r="Q159" s="21"/>
    </row>
    <row r="160" spans="5:17" s="20" customFormat="1" hidden="1" x14ac:dyDescent="0.2">
      <c r="E160" s="21"/>
      <c r="F160" s="21"/>
      <c r="H160" s="21"/>
      <c r="I160" s="21"/>
      <c r="K160" s="21"/>
      <c r="L160" s="21"/>
      <c r="N160" s="21"/>
      <c r="O160" s="21"/>
      <c r="Q160" s="21"/>
    </row>
    <row r="161" spans="5:17" s="20" customFormat="1" hidden="1" x14ac:dyDescent="0.2">
      <c r="E161" s="21"/>
      <c r="F161" s="21"/>
      <c r="H161" s="21"/>
      <c r="I161" s="21"/>
      <c r="K161" s="21"/>
      <c r="L161" s="21"/>
      <c r="N161" s="21"/>
      <c r="O161" s="21"/>
      <c r="Q161" s="21"/>
    </row>
    <row r="162" spans="5:17" s="20" customFormat="1" hidden="1" x14ac:dyDescent="0.2">
      <c r="E162" s="21"/>
      <c r="F162" s="21"/>
      <c r="H162" s="21"/>
      <c r="I162" s="21"/>
      <c r="K162" s="21"/>
      <c r="L162" s="21"/>
      <c r="N162" s="21"/>
      <c r="O162" s="21"/>
      <c r="Q162" s="21"/>
    </row>
    <row r="163" spans="5:17" s="20" customFormat="1" hidden="1" x14ac:dyDescent="0.2">
      <c r="E163" s="21"/>
      <c r="F163" s="21"/>
      <c r="H163" s="21"/>
      <c r="I163" s="21"/>
      <c r="K163" s="21"/>
      <c r="L163" s="21"/>
      <c r="N163" s="21"/>
      <c r="O163" s="21"/>
      <c r="Q163" s="21"/>
    </row>
    <row r="164" spans="5:17" s="20" customFormat="1" hidden="1" x14ac:dyDescent="0.2">
      <c r="E164" s="21"/>
      <c r="F164" s="21"/>
      <c r="H164" s="21"/>
      <c r="I164" s="21"/>
      <c r="K164" s="21"/>
      <c r="L164" s="21"/>
      <c r="N164" s="21"/>
      <c r="O164" s="21"/>
      <c r="Q164" s="21"/>
    </row>
    <row r="165" spans="5:17" s="20" customFormat="1" hidden="1" x14ac:dyDescent="0.2">
      <c r="E165" s="21"/>
      <c r="F165" s="21"/>
      <c r="H165" s="21"/>
      <c r="I165" s="21"/>
      <c r="K165" s="21"/>
      <c r="L165" s="21"/>
      <c r="N165" s="21"/>
      <c r="O165" s="21"/>
      <c r="Q165" s="21"/>
    </row>
    <row r="166" spans="5:17" s="20" customFormat="1" hidden="1" x14ac:dyDescent="0.2">
      <c r="E166" s="21"/>
      <c r="F166" s="21"/>
      <c r="H166" s="21"/>
      <c r="I166" s="21"/>
      <c r="K166" s="21"/>
      <c r="L166" s="21"/>
      <c r="N166" s="21"/>
      <c r="O166" s="21"/>
      <c r="Q166" s="21"/>
    </row>
    <row r="167" spans="5:17" s="20" customFormat="1" hidden="1" x14ac:dyDescent="0.2">
      <c r="E167" s="21"/>
      <c r="F167" s="21"/>
      <c r="H167" s="21"/>
      <c r="I167" s="21"/>
      <c r="K167" s="21"/>
      <c r="L167" s="21"/>
      <c r="N167" s="21"/>
      <c r="O167" s="21"/>
      <c r="Q167" s="21"/>
    </row>
    <row r="168" spans="5:17" s="20" customFormat="1" hidden="1" x14ac:dyDescent="0.2">
      <c r="E168" s="21"/>
      <c r="F168" s="21"/>
      <c r="H168" s="21"/>
      <c r="I168" s="21"/>
      <c r="K168" s="21"/>
      <c r="L168" s="21"/>
      <c r="N168" s="21"/>
      <c r="O168" s="21"/>
      <c r="Q168" s="21"/>
    </row>
    <row r="169" spans="5:17" s="20" customFormat="1" hidden="1" x14ac:dyDescent="0.2">
      <c r="E169" s="21"/>
      <c r="F169" s="21"/>
      <c r="H169" s="21"/>
      <c r="I169" s="21"/>
      <c r="K169" s="21"/>
      <c r="L169" s="21"/>
      <c r="N169" s="21"/>
      <c r="O169" s="21"/>
      <c r="Q169" s="21"/>
    </row>
    <row r="170" spans="5:17" s="20" customFormat="1" hidden="1" x14ac:dyDescent="0.2">
      <c r="E170" s="21"/>
      <c r="F170" s="21"/>
      <c r="H170" s="21"/>
      <c r="I170" s="21"/>
      <c r="K170" s="21"/>
      <c r="L170" s="21"/>
      <c r="N170" s="21"/>
      <c r="O170" s="21"/>
      <c r="Q170" s="21"/>
    </row>
    <row r="171" spans="5:17" s="20" customFormat="1" hidden="1" x14ac:dyDescent="0.2">
      <c r="E171" s="21"/>
      <c r="F171" s="21"/>
      <c r="H171" s="21"/>
      <c r="I171" s="21"/>
      <c r="K171" s="21"/>
      <c r="L171" s="21"/>
      <c r="N171" s="21"/>
      <c r="O171" s="21"/>
      <c r="Q171" s="21"/>
    </row>
    <row r="172" spans="5:17" s="20" customFormat="1" hidden="1" x14ac:dyDescent="0.2">
      <c r="E172" s="21"/>
      <c r="F172" s="21"/>
      <c r="H172" s="21"/>
      <c r="I172" s="21"/>
      <c r="K172" s="21"/>
      <c r="L172" s="21"/>
      <c r="N172" s="21"/>
      <c r="O172" s="21"/>
      <c r="Q172" s="21"/>
    </row>
    <row r="173" spans="5:17" s="20" customFormat="1" hidden="1" x14ac:dyDescent="0.2">
      <c r="E173" s="21"/>
      <c r="F173" s="21"/>
      <c r="H173" s="21"/>
      <c r="I173" s="21"/>
      <c r="K173" s="21"/>
      <c r="L173" s="21"/>
      <c r="N173" s="21"/>
      <c r="O173" s="21"/>
      <c r="Q173" s="21"/>
    </row>
    <row r="174" spans="5:17" s="20" customFormat="1" hidden="1" x14ac:dyDescent="0.2">
      <c r="E174" s="21"/>
      <c r="F174" s="21"/>
      <c r="H174" s="21"/>
      <c r="I174" s="21"/>
      <c r="K174" s="21"/>
      <c r="L174" s="21"/>
      <c r="N174" s="21"/>
      <c r="O174" s="21"/>
      <c r="Q174" s="21"/>
    </row>
    <row r="175" spans="5:17" s="20" customFormat="1" hidden="1" x14ac:dyDescent="0.2">
      <c r="E175" s="21"/>
      <c r="F175" s="21"/>
      <c r="H175" s="21"/>
      <c r="I175" s="21"/>
      <c r="K175" s="21"/>
      <c r="L175" s="21"/>
      <c r="N175" s="21"/>
      <c r="O175" s="21"/>
      <c r="Q175" s="21"/>
    </row>
    <row r="176" spans="5:17" s="20" customFormat="1" hidden="1" x14ac:dyDescent="0.2">
      <c r="E176" s="21"/>
      <c r="F176" s="21"/>
      <c r="H176" s="21"/>
      <c r="I176" s="21"/>
      <c r="K176" s="21"/>
      <c r="L176" s="21"/>
      <c r="N176" s="21"/>
      <c r="O176" s="21"/>
      <c r="Q176" s="21"/>
    </row>
    <row r="177" spans="5:17" s="20" customFormat="1" hidden="1" x14ac:dyDescent="0.2">
      <c r="E177" s="21"/>
      <c r="F177" s="21"/>
      <c r="H177" s="21"/>
      <c r="I177" s="21"/>
      <c r="K177" s="21"/>
      <c r="L177" s="21"/>
      <c r="N177" s="21"/>
      <c r="O177" s="21"/>
      <c r="Q177" s="21"/>
    </row>
    <row r="178" spans="5:17" s="20" customFormat="1" hidden="1" x14ac:dyDescent="0.2">
      <c r="E178" s="21"/>
      <c r="F178" s="21"/>
      <c r="H178" s="21"/>
      <c r="I178" s="21"/>
      <c r="K178" s="21"/>
      <c r="L178" s="21"/>
      <c r="N178" s="21"/>
      <c r="O178" s="21"/>
      <c r="Q178" s="21"/>
    </row>
    <row r="179" spans="5:17" s="20" customFormat="1" hidden="1" x14ac:dyDescent="0.2">
      <c r="E179" s="21"/>
      <c r="F179" s="21"/>
      <c r="H179" s="21"/>
      <c r="I179" s="21"/>
      <c r="K179" s="21"/>
      <c r="L179" s="21"/>
      <c r="N179" s="21"/>
      <c r="O179" s="21"/>
      <c r="Q179" s="21"/>
    </row>
    <row r="180" spans="5:17" s="20" customFormat="1" hidden="1" x14ac:dyDescent="0.2">
      <c r="E180" s="21"/>
      <c r="F180" s="21"/>
      <c r="H180" s="21"/>
      <c r="I180" s="21"/>
      <c r="K180" s="21"/>
      <c r="L180" s="21"/>
      <c r="N180" s="21"/>
      <c r="O180" s="21"/>
      <c r="Q180" s="21"/>
    </row>
    <row r="181" spans="5:17" s="20" customFormat="1" hidden="1" x14ac:dyDescent="0.2">
      <c r="E181" s="21"/>
      <c r="F181" s="21"/>
      <c r="H181" s="21"/>
      <c r="I181" s="21"/>
      <c r="K181" s="21"/>
      <c r="L181" s="21"/>
      <c r="N181" s="21"/>
      <c r="O181" s="21"/>
      <c r="Q181" s="21"/>
    </row>
    <row r="182" spans="5:17" s="20" customFormat="1" hidden="1" x14ac:dyDescent="0.2">
      <c r="E182" s="21"/>
      <c r="F182" s="21"/>
      <c r="H182" s="21"/>
      <c r="I182" s="21"/>
      <c r="K182" s="21"/>
      <c r="L182" s="21"/>
      <c r="N182" s="21"/>
      <c r="O182" s="21"/>
      <c r="Q182" s="21"/>
    </row>
    <row r="183" spans="5:17" s="20" customFormat="1" hidden="1" x14ac:dyDescent="0.2">
      <c r="E183" s="21"/>
      <c r="F183" s="21"/>
      <c r="H183" s="21"/>
      <c r="I183" s="21"/>
      <c r="K183" s="21"/>
      <c r="L183" s="21"/>
      <c r="N183" s="21"/>
      <c r="O183" s="21"/>
      <c r="Q183" s="21"/>
    </row>
    <row r="184" spans="5:17" s="20" customFormat="1" hidden="1" x14ac:dyDescent="0.2">
      <c r="E184" s="21"/>
      <c r="F184" s="21"/>
      <c r="H184" s="21"/>
      <c r="I184" s="21"/>
      <c r="K184" s="21"/>
      <c r="L184" s="21"/>
      <c r="N184" s="21"/>
      <c r="O184" s="21"/>
      <c r="Q184" s="21"/>
    </row>
    <row r="185" spans="5:17" s="20" customFormat="1" hidden="1" x14ac:dyDescent="0.2">
      <c r="E185" s="21"/>
      <c r="F185" s="21"/>
      <c r="H185" s="21"/>
      <c r="I185" s="21"/>
      <c r="K185" s="21"/>
      <c r="L185" s="21"/>
      <c r="N185" s="21"/>
      <c r="O185" s="21"/>
      <c r="Q185" s="21"/>
    </row>
    <row r="186" spans="5:17" s="20" customFormat="1" hidden="1" x14ac:dyDescent="0.2">
      <c r="E186" s="21"/>
      <c r="F186" s="21"/>
      <c r="H186" s="21"/>
      <c r="I186" s="21"/>
      <c r="K186" s="21"/>
      <c r="L186" s="21"/>
      <c r="N186" s="21"/>
      <c r="O186" s="21"/>
      <c r="Q186" s="21"/>
    </row>
    <row r="187" spans="5:17" s="20" customFormat="1" hidden="1" x14ac:dyDescent="0.2">
      <c r="E187" s="21"/>
      <c r="F187" s="21"/>
      <c r="H187" s="21"/>
      <c r="I187" s="21"/>
      <c r="K187" s="21"/>
      <c r="L187" s="21"/>
      <c r="N187" s="21"/>
      <c r="O187" s="21"/>
      <c r="Q187" s="21"/>
    </row>
    <row r="188" spans="5:17" s="20" customFormat="1" hidden="1" x14ac:dyDescent="0.2">
      <c r="E188" s="21"/>
      <c r="F188" s="21"/>
      <c r="H188" s="21"/>
      <c r="I188" s="21"/>
      <c r="K188" s="21"/>
      <c r="L188" s="21"/>
      <c r="N188" s="21"/>
      <c r="O188" s="21"/>
      <c r="Q188" s="21"/>
    </row>
    <row r="189" spans="5:17" s="20" customFormat="1" hidden="1" x14ac:dyDescent="0.2">
      <c r="E189" s="21"/>
      <c r="F189" s="21"/>
      <c r="H189" s="21"/>
      <c r="I189" s="21"/>
      <c r="K189" s="21"/>
      <c r="L189" s="21"/>
      <c r="N189" s="21"/>
      <c r="O189" s="21"/>
      <c r="Q189" s="21"/>
    </row>
    <row r="190" spans="5:17" s="20" customFormat="1" hidden="1" x14ac:dyDescent="0.2">
      <c r="E190" s="21"/>
      <c r="F190" s="21"/>
      <c r="H190" s="21"/>
      <c r="I190" s="21"/>
      <c r="K190" s="21"/>
      <c r="L190" s="21"/>
      <c r="N190" s="21"/>
      <c r="O190" s="21"/>
      <c r="Q190" s="21"/>
    </row>
    <row r="191" spans="5:17" s="20" customFormat="1" hidden="1" x14ac:dyDescent="0.2">
      <c r="E191" s="21"/>
      <c r="F191" s="21"/>
      <c r="H191" s="21"/>
      <c r="I191" s="21"/>
      <c r="K191" s="21"/>
      <c r="L191" s="21"/>
      <c r="N191" s="21"/>
      <c r="O191" s="21"/>
      <c r="Q191" s="21"/>
    </row>
    <row r="192" spans="5:17" s="20" customFormat="1" hidden="1" x14ac:dyDescent="0.2">
      <c r="E192" s="21"/>
      <c r="F192" s="21"/>
      <c r="H192" s="21"/>
      <c r="I192" s="21"/>
      <c r="K192" s="21"/>
      <c r="L192" s="21"/>
      <c r="N192" s="21"/>
      <c r="O192" s="21"/>
      <c r="Q192" s="21"/>
    </row>
    <row r="193" spans="5:17" s="20" customFormat="1" hidden="1" x14ac:dyDescent="0.2">
      <c r="E193" s="21"/>
      <c r="F193" s="21"/>
      <c r="H193" s="21"/>
      <c r="I193" s="21"/>
      <c r="K193" s="21"/>
      <c r="L193" s="21"/>
      <c r="N193" s="21"/>
      <c r="O193" s="21"/>
      <c r="Q193" s="21"/>
    </row>
    <row r="194" spans="5:17" s="20" customFormat="1" hidden="1" x14ac:dyDescent="0.2">
      <c r="E194" s="21"/>
      <c r="F194" s="21"/>
      <c r="H194" s="21"/>
      <c r="I194" s="21"/>
      <c r="K194" s="21"/>
      <c r="L194" s="21"/>
      <c r="N194" s="21"/>
      <c r="O194" s="21"/>
      <c r="Q194" s="21"/>
    </row>
    <row r="195" spans="5:17" s="20" customFormat="1" hidden="1" x14ac:dyDescent="0.2">
      <c r="E195" s="21"/>
      <c r="F195" s="21"/>
      <c r="H195" s="21"/>
      <c r="I195" s="21"/>
      <c r="K195" s="21"/>
      <c r="L195" s="21"/>
      <c r="N195" s="21"/>
      <c r="O195" s="21"/>
      <c r="Q195" s="21"/>
    </row>
    <row r="196" spans="5:17" s="20" customFormat="1" hidden="1" x14ac:dyDescent="0.2">
      <c r="E196" s="21"/>
      <c r="F196" s="21"/>
      <c r="H196" s="21"/>
      <c r="I196" s="21"/>
      <c r="K196" s="21"/>
      <c r="L196" s="21"/>
      <c r="N196" s="21"/>
      <c r="O196" s="21"/>
      <c r="Q196" s="21"/>
    </row>
    <row r="197" spans="5:17" s="20" customFormat="1" hidden="1" x14ac:dyDescent="0.2">
      <c r="E197" s="21"/>
      <c r="F197" s="21"/>
      <c r="H197" s="21"/>
      <c r="I197" s="21"/>
      <c r="K197" s="21"/>
      <c r="L197" s="21"/>
      <c r="N197" s="21"/>
      <c r="O197" s="21"/>
      <c r="Q197" s="21"/>
    </row>
    <row r="198" spans="5:17" s="20" customFormat="1" hidden="1" x14ac:dyDescent="0.2">
      <c r="E198" s="21"/>
      <c r="F198" s="21"/>
      <c r="H198" s="21"/>
      <c r="I198" s="21"/>
      <c r="K198" s="21"/>
      <c r="L198" s="21"/>
      <c r="N198" s="21"/>
      <c r="O198" s="21"/>
      <c r="Q198" s="21"/>
    </row>
    <row r="199" spans="5:17" s="20" customFormat="1" hidden="1" x14ac:dyDescent="0.2">
      <c r="E199" s="21"/>
      <c r="F199" s="21"/>
      <c r="H199" s="21"/>
      <c r="I199" s="21"/>
      <c r="K199" s="21"/>
      <c r="L199" s="21"/>
      <c r="N199" s="21"/>
      <c r="O199" s="21"/>
      <c r="Q199" s="21"/>
    </row>
    <row r="200" spans="5:17" s="20" customFormat="1" hidden="1" x14ac:dyDescent="0.2">
      <c r="E200" s="21"/>
      <c r="F200" s="21"/>
      <c r="H200" s="21"/>
      <c r="I200" s="21"/>
      <c r="K200" s="21"/>
      <c r="L200" s="21"/>
      <c r="N200" s="21"/>
      <c r="O200" s="21"/>
      <c r="Q200" s="21"/>
    </row>
    <row r="201" spans="5:17" s="20" customFormat="1" hidden="1" x14ac:dyDescent="0.2">
      <c r="E201" s="21"/>
      <c r="F201" s="21"/>
      <c r="H201" s="21"/>
      <c r="I201" s="21"/>
      <c r="K201" s="21"/>
      <c r="L201" s="21"/>
      <c r="N201" s="21"/>
      <c r="O201" s="21"/>
      <c r="Q201" s="21"/>
    </row>
    <row r="202" spans="5:17" s="20" customFormat="1" hidden="1" x14ac:dyDescent="0.2">
      <c r="E202" s="21"/>
      <c r="F202" s="21"/>
      <c r="H202" s="21"/>
      <c r="I202" s="21"/>
      <c r="K202" s="21"/>
      <c r="L202" s="21"/>
      <c r="N202" s="21"/>
      <c r="O202" s="21"/>
      <c r="Q202" s="21"/>
    </row>
    <row r="203" spans="5:17" s="20" customFormat="1" hidden="1" x14ac:dyDescent="0.2">
      <c r="E203" s="21"/>
      <c r="F203" s="21"/>
      <c r="H203" s="21"/>
      <c r="I203" s="21"/>
      <c r="K203" s="21"/>
      <c r="L203" s="21"/>
      <c r="N203" s="21"/>
      <c r="O203" s="21"/>
      <c r="Q203" s="21"/>
    </row>
    <row r="204" spans="5:17" s="20" customFormat="1" hidden="1" x14ac:dyDescent="0.2">
      <c r="E204" s="21"/>
      <c r="F204" s="21"/>
      <c r="H204" s="21"/>
      <c r="I204" s="21"/>
      <c r="K204" s="21"/>
      <c r="L204" s="21"/>
      <c r="N204" s="21"/>
      <c r="O204" s="21"/>
      <c r="Q204" s="21"/>
    </row>
    <row r="205" spans="5:17" s="20" customFormat="1" hidden="1" x14ac:dyDescent="0.2">
      <c r="E205" s="21"/>
      <c r="F205" s="21"/>
      <c r="H205" s="21"/>
      <c r="I205" s="21"/>
      <c r="K205" s="21"/>
      <c r="L205" s="21"/>
      <c r="N205" s="21"/>
      <c r="O205" s="21"/>
      <c r="Q205" s="21"/>
    </row>
    <row r="206" spans="5:17" s="20" customFormat="1" hidden="1" x14ac:dyDescent="0.2">
      <c r="E206" s="21"/>
      <c r="F206" s="21"/>
      <c r="H206" s="21"/>
      <c r="I206" s="21"/>
      <c r="K206" s="21"/>
      <c r="L206" s="21"/>
      <c r="N206" s="21"/>
      <c r="O206" s="21"/>
      <c r="Q206" s="21"/>
    </row>
    <row r="207" spans="5:17" s="20" customFormat="1" hidden="1" x14ac:dyDescent="0.2">
      <c r="E207" s="21"/>
      <c r="F207" s="21"/>
      <c r="H207" s="21"/>
      <c r="I207" s="21"/>
      <c r="K207" s="21"/>
      <c r="L207" s="21"/>
      <c r="N207" s="21"/>
      <c r="O207" s="21"/>
      <c r="Q207" s="21"/>
    </row>
    <row r="208" spans="5:17" s="20" customFormat="1" hidden="1" x14ac:dyDescent="0.2">
      <c r="E208" s="21"/>
      <c r="F208" s="21"/>
      <c r="H208" s="21"/>
      <c r="I208" s="21"/>
      <c r="K208" s="21"/>
      <c r="L208" s="21"/>
      <c r="N208" s="21"/>
      <c r="O208" s="21"/>
      <c r="Q208" s="21"/>
    </row>
    <row r="209" spans="5:17" s="20" customFormat="1" hidden="1" x14ac:dyDescent="0.2">
      <c r="E209" s="21"/>
      <c r="F209" s="21"/>
      <c r="H209" s="21"/>
      <c r="I209" s="21"/>
      <c r="K209" s="21"/>
      <c r="L209" s="21"/>
      <c r="N209" s="21"/>
      <c r="O209" s="21"/>
      <c r="Q209" s="21"/>
    </row>
    <row r="210" spans="5:17" s="20" customFormat="1" hidden="1" x14ac:dyDescent="0.2">
      <c r="E210" s="21"/>
      <c r="F210" s="21"/>
      <c r="H210" s="21"/>
      <c r="I210" s="21"/>
      <c r="K210" s="21"/>
      <c r="L210" s="21"/>
      <c r="N210" s="21"/>
      <c r="O210" s="21"/>
      <c r="Q210" s="21"/>
    </row>
    <row r="211" spans="5:17" s="20" customFormat="1" hidden="1" x14ac:dyDescent="0.2">
      <c r="E211" s="21"/>
      <c r="F211" s="21"/>
      <c r="H211" s="21"/>
      <c r="I211" s="21"/>
      <c r="K211" s="21"/>
      <c r="L211" s="21"/>
      <c r="N211" s="21"/>
      <c r="O211" s="21"/>
      <c r="Q211" s="21"/>
    </row>
    <row r="212" spans="5:17" s="20" customFormat="1" hidden="1" x14ac:dyDescent="0.2">
      <c r="E212" s="21"/>
      <c r="F212" s="21"/>
      <c r="H212" s="21"/>
      <c r="I212" s="21"/>
      <c r="K212" s="21"/>
      <c r="L212" s="21"/>
      <c r="N212" s="21"/>
      <c r="O212" s="21"/>
      <c r="Q212" s="21"/>
    </row>
    <row r="213" spans="5:17" s="20" customFormat="1" hidden="1" x14ac:dyDescent="0.2">
      <c r="E213" s="21"/>
      <c r="F213" s="21"/>
      <c r="H213" s="21"/>
      <c r="I213" s="21"/>
      <c r="K213" s="21"/>
      <c r="L213" s="21"/>
      <c r="N213" s="21"/>
      <c r="O213" s="21"/>
      <c r="Q213" s="21"/>
    </row>
    <row r="214" spans="5:17" s="20" customFormat="1" hidden="1" x14ac:dyDescent="0.2">
      <c r="E214" s="21"/>
      <c r="F214" s="21"/>
      <c r="H214" s="21"/>
      <c r="I214" s="21"/>
      <c r="K214" s="21"/>
      <c r="L214" s="21"/>
      <c r="N214" s="21"/>
      <c r="O214" s="21"/>
      <c r="Q214" s="21"/>
    </row>
    <row r="215" spans="5:17" s="20" customFormat="1" hidden="1" x14ac:dyDescent="0.2">
      <c r="E215" s="21"/>
      <c r="F215" s="21"/>
      <c r="H215" s="21"/>
      <c r="I215" s="21"/>
      <c r="K215" s="21"/>
      <c r="L215" s="21"/>
      <c r="N215" s="21"/>
      <c r="O215" s="21"/>
      <c r="Q215" s="21"/>
    </row>
    <row r="216" spans="5:17" s="20" customFormat="1" hidden="1" x14ac:dyDescent="0.2">
      <c r="E216" s="21"/>
      <c r="F216" s="21"/>
      <c r="H216" s="21"/>
      <c r="I216" s="21"/>
      <c r="K216" s="21"/>
      <c r="L216" s="21"/>
      <c r="N216" s="21"/>
      <c r="O216" s="21"/>
      <c r="Q216" s="21"/>
    </row>
    <row r="217" spans="5:17" s="20" customFormat="1" hidden="1" x14ac:dyDescent="0.2">
      <c r="E217" s="21"/>
      <c r="F217" s="21"/>
      <c r="H217" s="21"/>
      <c r="I217" s="21"/>
      <c r="K217" s="21"/>
      <c r="L217" s="21"/>
      <c r="N217" s="21"/>
      <c r="O217" s="21"/>
      <c r="Q217" s="21"/>
    </row>
    <row r="218" spans="5:17" s="20" customFormat="1" hidden="1" x14ac:dyDescent="0.2">
      <c r="E218" s="21"/>
      <c r="F218" s="21"/>
      <c r="H218" s="21"/>
      <c r="I218" s="21"/>
      <c r="K218" s="21"/>
      <c r="L218" s="21"/>
      <c r="N218" s="21"/>
      <c r="O218" s="21"/>
      <c r="Q218" s="21"/>
    </row>
    <row r="219" spans="5:17" s="20" customFormat="1" hidden="1" x14ac:dyDescent="0.2">
      <c r="E219" s="21"/>
      <c r="F219" s="21"/>
      <c r="H219" s="21"/>
      <c r="I219" s="21"/>
      <c r="K219" s="21"/>
      <c r="L219" s="21"/>
      <c r="N219" s="21"/>
      <c r="O219" s="21"/>
      <c r="Q219" s="21"/>
    </row>
    <row r="220" spans="5:17" s="20" customFormat="1" hidden="1" x14ac:dyDescent="0.2">
      <c r="E220" s="21"/>
      <c r="F220" s="21"/>
      <c r="H220" s="21"/>
      <c r="I220" s="21"/>
      <c r="K220" s="21"/>
      <c r="L220" s="21"/>
      <c r="N220" s="21"/>
      <c r="O220" s="21"/>
      <c r="Q220" s="21"/>
    </row>
    <row r="221" spans="5:17" s="20" customFormat="1" hidden="1" x14ac:dyDescent="0.2">
      <c r="E221" s="21"/>
      <c r="F221" s="21"/>
      <c r="H221" s="21"/>
      <c r="I221" s="21"/>
      <c r="K221" s="21"/>
      <c r="L221" s="21"/>
      <c r="N221" s="21"/>
      <c r="O221" s="21"/>
      <c r="Q221" s="21"/>
    </row>
    <row r="222" spans="5:17" s="20" customFormat="1" hidden="1" x14ac:dyDescent="0.2">
      <c r="E222" s="21"/>
      <c r="F222" s="21"/>
      <c r="H222" s="21"/>
      <c r="I222" s="21"/>
      <c r="K222" s="21"/>
      <c r="L222" s="21"/>
      <c r="N222" s="21"/>
      <c r="O222" s="21"/>
      <c r="Q222" s="21"/>
    </row>
    <row r="223" spans="5:17" s="20" customFormat="1" hidden="1" x14ac:dyDescent="0.2">
      <c r="E223" s="21"/>
      <c r="F223" s="21"/>
      <c r="H223" s="21"/>
      <c r="I223" s="21"/>
      <c r="K223" s="21"/>
      <c r="L223" s="21"/>
      <c r="N223" s="21"/>
      <c r="O223" s="21"/>
      <c r="Q223" s="21"/>
    </row>
    <row r="224" spans="5:17" s="20" customFormat="1" hidden="1" x14ac:dyDescent="0.2">
      <c r="E224" s="21"/>
      <c r="F224" s="21"/>
      <c r="H224" s="21"/>
      <c r="I224" s="21"/>
      <c r="K224" s="21"/>
      <c r="L224" s="21"/>
      <c r="N224" s="21"/>
      <c r="O224" s="21"/>
      <c r="Q224" s="21"/>
    </row>
    <row r="225" spans="5:17" s="20" customFormat="1" hidden="1" x14ac:dyDescent="0.2">
      <c r="E225" s="21"/>
      <c r="F225" s="21"/>
      <c r="H225" s="21"/>
      <c r="I225" s="21"/>
      <c r="K225" s="21"/>
      <c r="L225" s="21"/>
      <c r="N225" s="21"/>
      <c r="O225" s="21"/>
      <c r="Q225" s="21"/>
    </row>
    <row r="226" spans="5:17" s="20" customFormat="1" hidden="1" x14ac:dyDescent="0.2">
      <c r="E226" s="21"/>
      <c r="F226" s="21"/>
      <c r="H226" s="21"/>
      <c r="I226" s="21"/>
      <c r="K226" s="21"/>
      <c r="L226" s="21"/>
      <c r="N226" s="21"/>
      <c r="O226" s="21"/>
      <c r="Q226" s="21"/>
    </row>
    <row r="227" spans="5:17" s="20" customFormat="1" hidden="1" x14ac:dyDescent="0.2">
      <c r="E227" s="21"/>
      <c r="F227" s="21"/>
      <c r="H227" s="21"/>
      <c r="I227" s="21"/>
      <c r="K227" s="21"/>
      <c r="L227" s="21"/>
      <c r="N227" s="21"/>
      <c r="O227" s="21"/>
      <c r="Q227" s="21"/>
    </row>
    <row r="228" spans="5:17" s="20" customFormat="1" hidden="1" x14ac:dyDescent="0.2">
      <c r="E228" s="21"/>
      <c r="F228" s="21"/>
      <c r="H228" s="21"/>
      <c r="I228" s="21"/>
      <c r="K228" s="21"/>
      <c r="L228" s="21"/>
      <c r="N228" s="21"/>
      <c r="O228" s="21"/>
      <c r="Q228" s="21"/>
    </row>
    <row r="229" spans="5:17" s="20" customFormat="1" hidden="1" x14ac:dyDescent="0.2">
      <c r="E229" s="21"/>
      <c r="F229" s="21"/>
      <c r="H229" s="21"/>
      <c r="I229" s="21"/>
      <c r="K229" s="21"/>
      <c r="L229" s="21"/>
      <c r="N229" s="21"/>
      <c r="O229" s="21"/>
      <c r="Q229" s="21"/>
    </row>
    <row r="230" spans="5:17" s="20" customFormat="1" hidden="1" x14ac:dyDescent="0.2">
      <c r="E230" s="21"/>
      <c r="F230" s="21"/>
      <c r="H230" s="21"/>
      <c r="I230" s="21"/>
      <c r="K230" s="21"/>
      <c r="L230" s="21"/>
      <c r="N230" s="21"/>
      <c r="O230" s="21"/>
      <c r="Q230" s="21"/>
    </row>
    <row r="231" spans="5:17" s="20" customFormat="1" hidden="1" x14ac:dyDescent="0.2">
      <c r="E231" s="21"/>
      <c r="F231" s="21"/>
      <c r="H231" s="21"/>
      <c r="I231" s="21"/>
      <c r="K231" s="21"/>
      <c r="L231" s="21"/>
      <c r="N231" s="21"/>
      <c r="O231" s="21"/>
      <c r="Q231" s="21"/>
    </row>
    <row r="232" spans="5:17" s="20" customFormat="1" hidden="1" x14ac:dyDescent="0.2">
      <c r="E232" s="21"/>
      <c r="F232" s="21"/>
      <c r="H232" s="21"/>
      <c r="I232" s="21"/>
      <c r="K232" s="21"/>
      <c r="L232" s="21"/>
      <c r="N232" s="21"/>
      <c r="O232" s="21"/>
      <c r="Q232" s="21"/>
    </row>
    <row r="233" spans="5:17" s="20" customFormat="1" hidden="1" x14ac:dyDescent="0.2">
      <c r="E233" s="21"/>
      <c r="F233" s="21"/>
      <c r="H233" s="21"/>
      <c r="I233" s="21"/>
      <c r="K233" s="21"/>
      <c r="L233" s="21"/>
      <c r="N233" s="21"/>
      <c r="O233" s="21"/>
      <c r="Q233" s="21"/>
    </row>
    <row r="234" spans="5:17" s="20" customFormat="1" hidden="1" x14ac:dyDescent="0.2">
      <c r="E234" s="21"/>
      <c r="F234" s="21"/>
      <c r="H234" s="21"/>
      <c r="I234" s="21"/>
      <c r="K234" s="21"/>
      <c r="L234" s="21"/>
      <c r="N234" s="21"/>
      <c r="O234" s="21"/>
      <c r="Q234" s="21"/>
    </row>
    <row r="235" spans="5:17" s="20" customFormat="1" hidden="1" x14ac:dyDescent="0.2">
      <c r="E235" s="21"/>
      <c r="F235" s="21"/>
      <c r="H235" s="21"/>
      <c r="I235" s="21"/>
      <c r="K235" s="21"/>
      <c r="L235" s="21"/>
      <c r="N235" s="21"/>
      <c r="O235" s="21"/>
      <c r="Q235" s="21"/>
    </row>
    <row r="236" spans="5:17" s="20" customFormat="1" hidden="1" x14ac:dyDescent="0.2">
      <c r="E236" s="21"/>
      <c r="F236" s="21"/>
      <c r="H236" s="21"/>
      <c r="I236" s="21"/>
      <c r="K236" s="21"/>
      <c r="L236" s="21"/>
      <c r="N236" s="21"/>
      <c r="O236" s="21"/>
      <c r="Q236" s="21"/>
    </row>
    <row r="237" spans="5:17" s="20" customFormat="1" hidden="1" x14ac:dyDescent="0.2">
      <c r="E237" s="21"/>
      <c r="F237" s="21"/>
      <c r="H237" s="21"/>
      <c r="I237" s="21"/>
      <c r="K237" s="21"/>
      <c r="L237" s="21"/>
      <c r="N237" s="21"/>
      <c r="O237" s="21"/>
      <c r="Q237" s="21"/>
    </row>
    <row r="238" spans="5:17" s="20" customFormat="1" hidden="1" x14ac:dyDescent="0.2">
      <c r="E238" s="21"/>
      <c r="F238" s="21"/>
      <c r="H238" s="21"/>
      <c r="I238" s="21"/>
      <c r="K238" s="21"/>
      <c r="L238" s="21"/>
      <c r="N238" s="21"/>
      <c r="O238" s="21"/>
      <c r="Q238" s="21"/>
    </row>
    <row r="239" spans="5:17" s="20" customFormat="1" hidden="1" x14ac:dyDescent="0.2">
      <c r="E239" s="21"/>
      <c r="F239" s="21"/>
      <c r="H239" s="21"/>
      <c r="I239" s="21"/>
      <c r="K239" s="21"/>
      <c r="L239" s="21"/>
      <c r="N239" s="21"/>
      <c r="O239" s="21"/>
      <c r="Q239" s="21"/>
    </row>
    <row r="240" spans="5:17" s="20" customFormat="1" hidden="1" x14ac:dyDescent="0.2">
      <c r="E240" s="21"/>
      <c r="F240" s="21"/>
      <c r="H240" s="21"/>
      <c r="I240" s="21"/>
      <c r="K240" s="21"/>
      <c r="L240" s="21"/>
      <c r="N240" s="21"/>
      <c r="O240" s="21"/>
      <c r="Q240" s="21"/>
    </row>
    <row r="241" spans="5:17" s="20" customFormat="1" hidden="1" x14ac:dyDescent="0.2">
      <c r="E241" s="21"/>
      <c r="F241" s="21"/>
      <c r="H241" s="21"/>
      <c r="I241" s="21"/>
      <c r="K241" s="21"/>
      <c r="L241" s="21"/>
      <c r="N241" s="21"/>
      <c r="O241" s="21"/>
      <c r="Q241" s="21"/>
    </row>
    <row r="242" spans="5:17" s="20" customFormat="1" hidden="1" x14ac:dyDescent="0.2">
      <c r="E242" s="21"/>
      <c r="F242" s="21"/>
      <c r="H242" s="21"/>
      <c r="I242" s="21"/>
      <c r="K242" s="21"/>
      <c r="L242" s="21"/>
      <c r="N242" s="21"/>
      <c r="O242" s="21"/>
      <c r="Q242" s="21"/>
    </row>
    <row r="243" spans="5:17" s="20" customFormat="1" hidden="1" x14ac:dyDescent="0.2">
      <c r="E243" s="21"/>
      <c r="F243" s="21"/>
      <c r="H243" s="21"/>
      <c r="I243" s="21"/>
      <c r="K243" s="21"/>
      <c r="L243" s="21"/>
      <c r="N243" s="21"/>
      <c r="O243" s="21"/>
      <c r="Q243" s="21"/>
    </row>
    <row r="244" spans="5:17" s="20" customFormat="1" hidden="1" x14ac:dyDescent="0.2">
      <c r="E244" s="21"/>
      <c r="F244" s="21"/>
      <c r="H244" s="21"/>
      <c r="I244" s="21"/>
      <c r="K244" s="21"/>
      <c r="L244" s="21"/>
      <c r="N244" s="21"/>
      <c r="O244" s="21"/>
      <c r="Q244" s="21"/>
    </row>
    <row r="245" spans="5:17" s="20" customFormat="1" hidden="1" x14ac:dyDescent="0.2">
      <c r="E245" s="21"/>
      <c r="F245" s="21"/>
      <c r="H245" s="21"/>
      <c r="I245" s="21"/>
      <c r="K245" s="21"/>
      <c r="L245" s="21"/>
      <c r="N245" s="21"/>
      <c r="O245" s="21"/>
      <c r="Q245" s="21"/>
    </row>
    <row r="246" spans="5:17" s="20" customFormat="1" hidden="1" x14ac:dyDescent="0.2">
      <c r="E246" s="21"/>
      <c r="F246" s="21"/>
      <c r="H246" s="21"/>
      <c r="I246" s="21"/>
      <c r="K246" s="21"/>
      <c r="L246" s="21"/>
      <c r="N246" s="21"/>
      <c r="O246" s="21"/>
      <c r="Q246" s="21"/>
    </row>
    <row r="247" spans="5:17" s="20" customFormat="1" hidden="1" x14ac:dyDescent="0.2">
      <c r="E247" s="21"/>
      <c r="F247" s="21"/>
      <c r="H247" s="21"/>
      <c r="I247" s="21"/>
      <c r="K247" s="21"/>
      <c r="L247" s="21"/>
      <c r="N247" s="21"/>
      <c r="O247" s="21"/>
      <c r="Q247" s="21"/>
    </row>
    <row r="248" spans="5:17" s="20" customFormat="1" hidden="1" x14ac:dyDescent="0.2">
      <c r="E248" s="21"/>
      <c r="F248" s="21"/>
      <c r="H248" s="21"/>
      <c r="I248" s="21"/>
      <c r="K248" s="21"/>
      <c r="L248" s="21"/>
      <c r="N248" s="21"/>
      <c r="O248" s="21"/>
      <c r="Q248" s="21"/>
    </row>
    <row r="249" spans="5:17" s="20" customFormat="1" hidden="1" x14ac:dyDescent="0.2">
      <c r="E249" s="21"/>
      <c r="F249" s="21"/>
      <c r="H249" s="21"/>
      <c r="I249" s="21"/>
      <c r="K249" s="21"/>
      <c r="L249" s="21"/>
      <c r="N249" s="21"/>
      <c r="O249" s="21"/>
      <c r="Q249" s="21"/>
    </row>
    <row r="250" spans="5:17" s="20" customFormat="1" hidden="1" x14ac:dyDescent="0.2">
      <c r="E250" s="21"/>
      <c r="F250" s="21"/>
      <c r="H250" s="21"/>
      <c r="I250" s="21"/>
      <c r="K250" s="21"/>
      <c r="L250" s="21"/>
      <c r="N250" s="21"/>
      <c r="O250" s="21"/>
      <c r="Q250" s="21"/>
    </row>
    <row r="251" spans="5:17" s="20" customFormat="1" hidden="1" x14ac:dyDescent="0.2">
      <c r="E251" s="21"/>
      <c r="F251" s="21"/>
      <c r="H251" s="21"/>
      <c r="I251" s="21"/>
      <c r="K251" s="21"/>
      <c r="L251" s="21"/>
      <c r="N251" s="21"/>
      <c r="O251" s="21"/>
      <c r="Q251" s="21"/>
    </row>
    <row r="252" spans="5:17" s="20" customFormat="1" hidden="1" x14ac:dyDescent="0.2">
      <c r="E252" s="21"/>
      <c r="F252" s="21"/>
      <c r="H252" s="21"/>
      <c r="I252" s="21"/>
      <c r="K252" s="21"/>
      <c r="L252" s="21"/>
      <c r="N252" s="21"/>
      <c r="O252" s="21"/>
      <c r="Q252" s="21"/>
    </row>
    <row r="253" spans="5:17" s="20" customFormat="1" hidden="1" x14ac:dyDescent="0.2">
      <c r="E253" s="21"/>
      <c r="F253" s="21"/>
      <c r="H253" s="21"/>
      <c r="I253" s="21"/>
      <c r="K253" s="21"/>
      <c r="L253" s="21"/>
      <c r="N253" s="21"/>
      <c r="O253" s="21"/>
      <c r="Q253" s="21"/>
    </row>
    <row r="254" spans="5:17" s="20" customFormat="1" hidden="1" x14ac:dyDescent="0.2">
      <c r="E254" s="21"/>
      <c r="F254" s="21"/>
      <c r="H254" s="21"/>
      <c r="I254" s="21"/>
      <c r="K254" s="21"/>
      <c r="L254" s="21"/>
      <c r="N254" s="21"/>
      <c r="O254" s="21"/>
      <c r="Q254" s="21"/>
    </row>
    <row r="255" spans="5:17" s="20" customFormat="1" hidden="1" x14ac:dyDescent="0.2">
      <c r="E255" s="21"/>
      <c r="F255" s="21"/>
      <c r="H255" s="21"/>
      <c r="I255" s="21"/>
      <c r="K255" s="21"/>
      <c r="L255" s="21"/>
      <c r="N255" s="21"/>
      <c r="O255" s="21"/>
      <c r="Q255" s="21"/>
    </row>
    <row r="256" spans="5:17" s="20" customFormat="1" hidden="1" x14ac:dyDescent="0.2">
      <c r="E256" s="21"/>
      <c r="F256" s="21"/>
      <c r="H256" s="21"/>
      <c r="I256" s="21"/>
      <c r="K256" s="21"/>
      <c r="L256" s="21"/>
      <c r="N256" s="21"/>
      <c r="O256" s="21"/>
      <c r="Q256" s="21"/>
    </row>
    <row r="257" spans="5:17" s="20" customFormat="1" hidden="1" x14ac:dyDescent="0.2">
      <c r="E257" s="21"/>
      <c r="F257" s="21"/>
      <c r="H257" s="21"/>
      <c r="I257" s="21"/>
      <c r="K257" s="21"/>
      <c r="L257" s="21"/>
      <c r="N257" s="21"/>
      <c r="O257" s="21"/>
      <c r="Q257" s="21"/>
    </row>
    <row r="258" spans="5:17" s="20" customFormat="1" hidden="1" x14ac:dyDescent="0.2">
      <c r="E258" s="21"/>
      <c r="F258" s="21"/>
      <c r="H258" s="21"/>
      <c r="I258" s="21"/>
      <c r="K258" s="21"/>
      <c r="L258" s="21"/>
      <c r="N258" s="21"/>
      <c r="O258" s="21"/>
      <c r="Q258" s="21"/>
    </row>
    <row r="259" spans="5:17" s="20" customFormat="1" hidden="1" x14ac:dyDescent="0.2">
      <c r="E259" s="21"/>
      <c r="F259" s="21"/>
      <c r="H259" s="21"/>
      <c r="I259" s="21"/>
      <c r="K259" s="21"/>
      <c r="L259" s="21"/>
      <c r="N259" s="21"/>
      <c r="O259" s="21"/>
      <c r="Q259" s="21"/>
    </row>
    <row r="260" spans="5:17" s="20" customFormat="1" hidden="1" x14ac:dyDescent="0.2">
      <c r="E260" s="21"/>
      <c r="F260" s="21"/>
      <c r="H260" s="21"/>
      <c r="I260" s="21"/>
      <c r="K260" s="21"/>
      <c r="L260" s="21"/>
      <c r="N260" s="21"/>
      <c r="O260" s="21"/>
      <c r="Q260" s="21"/>
    </row>
    <row r="261" spans="5:17" s="20" customFormat="1" hidden="1" x14ac:dyDescent="0.2">
      <c r="E261" s="21"/>
      <c r="F261" s="21"/>
      <c r="H261" s="21"/>
      <c r="I261" s="21"/>
      <c r="K261" s="21"/>
      <c r="L261" s="21"/>
      <c r="N261" s="21"/>
      <c r="O261" s="21"/>
      <c r="Q261" s="21"/>
    </row>
    <row r="262" spans="5:17" s="20" customFormat="1" hidden="1" x14ac:dyDescent="0.2">
      <c r="E262" s="21"/>
      <c r="F262" s="21"/>
      <c r="H262" s="21"/>
      <c r="I262" s="21"/>
      <c r="K262" s="21"/>
      <c r="L262" s="21"/>
      <c r="N262" s="21"/>
      <c r="O262" s="21"/>
      <c r="Q262" s="21"/>
    </row>
    <row r="263" spans="5:17" s="20" customFormat="1" hidden="1" x14ac:dyDescent="0.2">
      <c r="E263" s="21"/>
      <c r="F263" s="21"/>
      <c r="H263" s="21"/>
      <c r="I263" s="21"/>
      <c r="K263" s="21"/>
      <c r="L263" s="21"/>
      <c r="N263" s="21"/>
      <c r="O263" s="21"/>
      <c r="Q263" s="21"/>
    </row>
    <row r="264" spans="5:17" s="20" customFormat="1" hidden="1" x14ac:dyDescent="0.2">
      <c r="E264" s="21"/>
      <c r="F264" s="21"/>
      <c r="H264" s="21"/>
      <c r="I264" s="21"/>
      <c r="K264" s="21"/>
      <c r="L264" s="21"/>
      <c r="N264" s="21"/>
      <c r="O264" s="21"/>
      <c r="Q264" s="21"/>
    </row>
    <row r="265" spans="5:17" s="20" customFormat="1" hidden="1" x14ac:dyDescent="0.2">
      <c r="E265" s="21"/>
      <c r="F265" s="21"/>
      <c r="H265" s="21"/>
      <c r="I265" s="21"/>
      <c r="K265" s="21"/>
      <c r="L265" s="21"/>
      <c r="N265" s="21"/>
      <c r="O265" s="21"/>
      <c r="Q265" s="21"/>
    </row>
    <row r="266" spans="5:17" s="20" customFormat="1" hidden="1" x14ac:dyDescent="0.2">
      <c r="E266" s="21"/>
      <c r="F266" s="21"/>
      <c r="H266" s="21"/>
      <c r="I266" s="21"/>
      <c r="K266" s="21"/>
      <c r="L266" s="21"/>
      <c r="N266" s="21"/>
      <c r="O266" s="21"/>
      <c r="Q266" s="21"/>
    </row>
    <row r="267" spans="5:17" s="20" customFormat="1" hidden="1" x14ac:dyDescent="0.2">
      <c r="E267" s="21"/>
      <c r="F267" s="21"/>
      <c r="H267" s="21"/>
      <c r="I267" s="21"/>
      <c r="K267" s="21"/>
      <c r="L267" s="21"/>
      <c r="N267" s="21"/>
      <c r="O267" s="21"/>
      <c r="Q267" s="21"/>
    </row>
    <row r="268" spans="5:17" s="20" customFormat="1" hidden="1" x14ac:dyDescent="0.2">
      <c r="E268" s="21"/>
      <c r="F268" s="21"/>
      <c r="H268" s="21"/>
      <c r="I268" s="21"/>
      <c r="K268" s="21"/>
      <c r="L268" s="21"/>
      <c r="N268" s="21"/>
      <c r="O268" s="21"/>
      <c r="Q268" s="21"/>
    </row>
    <row r="269" spans="5:17" s="20" customFormat="1" hidden="1" x14ac:dyDescent="0.2">
      <c r="E269" s="21"/>
      <c r="F269" s="21"/>
      <c r="H269" s="21"/>
      <c r="I269" s="21"/>
      <c r="K269" s="21"/>
      <c r="L269" s="21"/>
      <c r="N269" s="21"/>
      <c r="O269" s="21"/>
      <c r="Q269" s="21"/>
    </row>
    <row r="270" spans="5:17" s="20" customFormat="1" hidden="1" x14ac:dyDescent="0.2">
      <c r="E270" s="21"/>
      <c r="F270" s="21"/>
      <c r="H270" s="21"/>
      <c r="I270" s="21"/>
      <c r="K270" s="21"/>
      <c r="L270" s="21"/>
      <c r="N270" s="21"/>
      <c r="O270" s="21"/>
      <c r="Q270" s="21"/>
    </row>
    <row r="271" spans="5:17" s="20" customFormat="1" hidden="1" x14ac:dyDescent="0.2">
      <c r="E271" s="21"/>
      <c r="F271" s="21"/>
      <c r="H271" s="21"/>
      <c r="I271" s="21"/>
      <c r="K271" s="21"/>
      <c r="L271" s="21"/>
      <c r="N271" s="21"/>
      <c r="O271" s="21"/>
      <c r="Q271" s="21"/>
    </row>
    <row r="272" spans="5:17" s="20" customFormat="1" hidden="1" x14ac:dyDescent="0.2">
      <c r="E272" s="21"/>
      <c r="F272" s="21"/>
      <c r="H272" s="21"/>
      <c r="I272" s="21"/>
      <c r="K272" s="21"/>
      <c r="L272" s="21"/>
      <c r="N272" s="21"/>
      <c r="O272" s="21"/>
      <c r="Q272" s="21"/>
    </row>
    <row r="273" spans="5:17" s="20" customFormat="1" hidden="1" x14ac:dyDescent="0.2">
      <c r="E273" s="21"/>
      <c r="F273" s="21"/>
      <c r="H273" s="21"/>
      <c r="I273" s="21"/>
      <c r="K273" s="21"/>
      <c r="L273" s="21"/>
      <c r="N273" s="21"/>
      <c r="O273" s="21"/>
      <c r="Q273" s="21"/>
    </row>
    <row r="274" spans="5:17" s="20" customFormat="1" hidden="1" x14ac:dyDescent="0.2">
      <c r="E274" s="21"/>
      <c r="F274" s="21"/>
      <c r="H274" s="21"/>
      <c r="I274" s="21"/>
      <c r="K274" s="21"/>
      <c r="L274" s="21"/>
      <c r="N274" s="21"/>
      <c r="O274" s="21"/>
      <c r="Q274" s="21"/>
    </row>
    <row r="275" spans="5:17" s="20" customFormat="1" hidden="1" x14ac:dyDescent="0.2">
      <c r="E275" s="21"/>
      <c r="F275" s="21"/>
      <c r="H275" s="21"/>
      <c r="I275" s="21"/>
      <c r="K275" s="21"/>
      <c r="L275" s="21"/>
      <c r="N275" s="21"/>
      <c r="O275" s="21"/>
      <c r="Q275" s="21"/>
    </row>
    <row r="276" spans="5:17" s="20" customFormat="1" hidden="1" x14ac:dyDescent="0.2">
      <c r="E276" s="21"/>
      <c r="F276" s="21"/>
      <c r="H276" s="21"/>
      <c r="I276" s="21"/>
      <c r="K276" s="21"/>
      <c r="L276" s="21"/>
      <c r="N276" s="21"/>
      <c r="O276" s="21"/>
      <c r="Q276" s="21"/>
    </row>
    <row r="277" spans="5:17" s="20" customFormat="1" hidden="1" x14ac:dyDescent="0.2">
      <c r="E277" s="21"/>
      <c r="F277" s="21"/>
      <c r="H277" s="21"/>
      <c r="I277" s="21"/>
      <c r="K277" s="21"/>
      <c r="L277" s="21"/>
      <c r="N277" s="21"/>
      <c r="O277" s="21"/>
      <c r="Q277" s="21"/>
    </row>
    <row r="278" spans="5:17" s="20" customFormat="1" hidden="1" x14ac:dyDescent="0.2">
      <c r="E278" s="21"/>
      <c r="F278" s="21"/>
      <c r="H278" s="21"/>
      <c r="I278" s="21"/>
      <c r="K278" s="21"/>
      <c r="L278" s="21"/>
      <c r="N278" s="21"/>
      <c r="O278" s="21"/>
      <c r="Q278" s="21"/>
    </row>
    <row r="279" spans="5:17" s="20" customFormat="1" hidden="1" x14ac:dyDescent="0.2">
      <c r="E279" s="21"/>
      <c r="F279" s="21"/>
      <c r="H279" s="21"/>
      <c r="I279" s="21"/>
      <c r="K279" s="21"/>
      <c r="L279" s="21"/>
      <c r="N279" s="21"/>
      <c r="O279" s="21"/>
      <c r="Q279" s="21"/>
    </row>
    <row r="280" spans="5:17" s="20" customFormat="1" hidden="1" x14ac:dyDescent="0.2">
      <c r="E280" s="21"/>
      <c r="F280" s="21"/>
      <c r="H280" s="21"/>
      <c r="I280" s="21"/>
      <c r="K280" s="21"/>
      <c r="L280" s="21"/>
      <c r="N280" s="21"/>
      <c r="O280" s="21"/>
      <c r="Q280" s="21"/>
    </row>
    <row r="281" spans="5:17" s="20" customFormat="1" hidden="1" x14ac:dyDescent="0.2">
      <c r="E281" s="21"/>
      <c r="F281" s="21"/>
      <c r="H281" s="21"/>
      <c r="I281" s="21"/>
      <c r="K281" s="21"/>
      <c r="L281" s="21"/>
      <c r="N281" s="21"/>
      <c r="O281" s="21"/>
      <c r="Q281" s="21"/>
    </row>
    <row r="282" spans="5:17" s="20" customFormat="1" hidden="1" x14ac:dyDescent="0.2">
      <c r="E282" s="21"/>
      <c r="F282" s="21"/>
      <c r="H282" s="21"/>
      <c r="I282" s="21"/>
      <c r="K282" s="21"/>
      <c r="L282" s="21"/>
      <c r="N282" s="21"/>
      <c r="O282" s="21"/>
      <c r="Q282" s="21"/>
    </row>
    <row r="283" spans="5:17" s="20" customFormat="1" hidden="1" x14ac:dyDescent="0.2">
      <c r="E283" s="21"/>
      <c r="F283" s="21"/>
      <c r="H283" s="21"/>
      <c r="I283" s="21"/>
      <c r="K283" s="21"/>
      <c r="L283" s="21"/>
      <c r="N283" s="21"/>
      <c r="O283" s="21"/>
      <c r="Q283" s="21"/>
    </row>
    <row r="284" spans="5:17" s="20" customFormat="1" hidden="1" x14ac:dyDescent="0.2">
      <c r="E284" s="21"/>
      <c r="F284" s="21"/>
      <c r="H284" s="21"/>
      <c r="I284" s="21"/>
      <c r="K284" s="21"/>
      <c r="L284" s="21"/>
      <c r="N284" s="21"/>
      <c r="O284" s="21"/>
      <c r="Q284" s="21"/>
    </row>
    <row r="285" spans="5:17" s="20" customFormat="1" hidden="1" x14ac:dyDescent="0.2">
      <c r="E285" s="21"/>
      <c r="F285" s="21"/>
      <c r="H285" s="21"/>
      <c r="I285" s="21"/>
      <c r="K285" s="21"/>
      <c r="L285" s="21"/>
      <c r="N285" s="21"/>
      <c r="O285" s="21"/>
      <c r="Q285" s="21"/>
    </row>
    <row r="286" spans="5:17" s="20" customFormat="1" hidden="1" x14ac:dyDescent="0.2">
      <c r="E286" s="21"/>
      <c r="F286" s="21"/>
      <c r="H286" s="21"/>
      <c r="I286" s="21"/>
      <c r="K286" s="21"/>
      <c r="L286" s="21"/>
      <c r="N286" s="21"/>
      <c r="O286" s="21"/>
      <c r="Q286" s="21"/>
    </row>
    <row r="287" spans="5:17" s="20" customFormat="1" hidden="1" x14ac:dyDescent="0.2">
      <c r="E287" s="21"/>
      <c r="F287" s="21"/>
      <c r="H287" s="21"/>
      <c r="I287" s="21"/>
      <c r="K287" s="21"/>
      <c r="L287" s="21"/>
      <c r="N287" s="21"/>
      <c r="O287" s="21"/>
      <c r="Q287" s="21"/>
    </row>
    <row r="288" spans="5:17" s="20" customFormat="1" hidden="1" x14ac:dyDescent="0.2">
      <c r="E288" s="21"/>
      <c r="F288" s="21"/>
      <c r="H288" s="21"/>
      <c r="I288" s="21"/>
      <c r="K288" s="21"/>
      <c r="L288" s="21"/>
      <c r="N288" s="21"/>
      <c r="O288" s="21"/>
      <c r="Q288" s="21"/>
    </row>
    <row r="289" spans="5:17" s="20" customFormat="1" hidden="1" x14ac:dyDescent="0.2">
      <c r="E289" s="21"/>
      <c r="F289" s="21"/>
      <c r="H289" s="21"/>
      <c r="I289" s="21"/>
      <c r="K289" s="21"/>
      <c r="L289" s="21"/>
      <c r="N289" s="21"/>
      <c r="O289" s="21"/>
      <c r="Q289" s="21"/>
    </row>
    <row r="290" spans="5:17" s="20" customFormat="1" hidden="1" x14ac:dyDescent="0.2">
      <c r="E290" s="21"/>
      <c r="F290" s="21"/>
      <c r="H290" s="21"/>
      <c r="I290" s="21"/>
      <c r="K290" s="21"/>
      <c r="L290" s="21"/>
      <c r="N290" s="21"/>
      <c r="O290" s="21"/>
      <c r="Q290" s="21"/>
    </row>
    <row r="291" spans="5:17" s="20" customFormat="1" hidden="1" x14ac:dyDescent="0.2">
      <c r="E291" s="21"/>
      <c r="F291" s="21"/>
      <c r="H291" s="21"/>
      <c r="I291" s="21"/>
      <c r="K291" s="21"/>
      <c r="L291" s="21"/>
      <c r="N291" s="21"/>
      <c r="O291" s="21"/>
      <c r="Q291" s="21"/>
    </row>
    <row r="292" spans="5:17" s="20" customFormat="1" hidden="1" x14ac:dyDescent="0.2">
      <c r="E292" s="21"/>
      <c r="F292" s="21"/>
      <c r="H292" s="21"/>
      <c r="I292" s="21"/>
      <c r="K292" s="21"/>
      <c r="L292" s="21"/>
      <c r="N292" s="21"/>
      <c r="O292" s="21"/>
      <c r="Q292" s="21"/>
    </row>
    <row r="293" spans="5:17" s="20" customFormat="1" hidden="1" x14ac:dyDescent="0.2">
      <c r="E293" s="21"/>
      <c r="F293" s="21"/>
      <c r="H293" s="21"/>
      <c r="I293" s="21"/>
      <c r="K293" s="21"/>
      <c r="L293" s="21"/>
      <c r="N293" s="21"/>
      <c r="O293" s="21"/>
      <c r="Q293" s="21"/>
    </row>
    <row r="294" spans="5:17" s="20" customFormat="1" hidden="1" x14ac:dyDescent="0.2">
      <c r="E294" s="21"/>
      <c r="F294" s="21"/>
      <c r="H294" s="21"/>
      <c r="I294" s="21"/>
      <c r="K294" s="21"/>
      <c r="L294" s="21"/>
      <c r="N294" s="21"/>
      <c r="O294" s="21"/>
      <c r="Q294" s="21"/>
    </row>
    <row r="295" spans="5:17" s="20" customFormat="1" hidden="1" x14ac:dyDescent="0.2">
      <c r="E295" s="21"/>
      <c r="F295" s="21"/>
      <c r="H295" s="21"/>
      <c r="I295" s="21"/>
      <c r="K295" s="21"/>
      <c r="L295" s="21"/>
      <c r="N295" s="21"/>
      <c r="O295" s="21"/>
      <c r="Q295" s="21"/>
    </row>
    <row r="296" spans="5:17" s="20" customFormat="1" hidden="1" x14ac:dyDescent="0.2">
      <c r="E296" s="21"/>
      <c r="F296" s="21"/>
      <c r="H296" s="21"/>
      <c r="I296" s="21"/>
      <c r="K296" s="21"/>
      <c r="L296" s="21"/>
      <c r="N296" s="21"/>
      <c r="O296" s="21"/>
      <c r="Q296" s="21"/>
    </row>
    <row r="297" spans="5:17" s="20" customFormat="1" hidden="1" x14ac:dyDescent="0.2">
      <c r="E297" s="21"/>
      <c r="F297" s="21"/>
      <c r="H297" s="21"/>
      <c r="I297" s="21"/>
      <c r="K297" s="21"/>
      <c r="L297" s="21"/>
      <c r="N297" s="21"/>
      <c r="O297" s="21"/>
      <c r="Q297" s="21"/>
    </row>
    <row r="298" spans="5:17" s="20" customFormat="1" hidden="1" x14ac:dyDescent="0.2">
      <c r="E298" s="21"/>
      <c r="F298" s="21"/>
      <c r="H298" s="21"/>
      <c r="I298" s="21"/>
      <c r="K298" s="21"/>
      <c r="L298" s="21"/>
      <c r="N298" s="21"/>
      <c r="O298" s="21"/>
      <c r="Q298" s="21"/>
    </row>
    <row r="299" spans="5:17" s="20" customFormat="1" hidden="1" x14ac:dyDescent="0.2">
      <c r="E299" s="21"/>
      <c r="F299" s="21"/>
      <c r="H299" s="21"/>
      <c r="I299" s="21"/>
      <c r="K299" s="21"/>
      <c r="L299" s="21"/>
      <c r="N299" s="21"/>
      <c r="O299" s="21"/>
      <c r="Q299" s="21"/>
    </row>
    <row r="300" spans="5:17" s="20" customFormat="1" hidden="1" x14ac:dyDescent="0.2">
      <c r="E300" s="21"/>
      <c r="F300" s="21"/>
      <c r="H300" s="21"/>
      <c r="I300" s="21"/>
      <c r="K300" s="21"/>
      <c r="L300" s="21"/>
      <c r="N300" s="21"/>
      <c r="O300" s="21"/>
      <c r="Q300" s="21"/>
    </row>
    <row r="301" spans="5:17" s="20" customFormat="1" hidden="1" x14ac:dyDescent="0.2">
      <c r="E301" s="21"/>
      <c r="F301" s="21"/>
      <c r="H301" s="21"/>
      <c r="I301" s="21"/>
      <c r="K301" s="21"/>
      <c r="L301" s="21"/>
      <c r="N301" s="21"/>
      <c r="O301" s="21"/>
      <c r="Q301" s="21"/>
    </row>
    <row r="302" spans="5:17" s="20" customFormat="1" hidden="1" x14ac:dyDescent="0.2">
      <c r="E302" s="21"/>
      <c r="F302" s="21"/>
      <c r="H302" s="21"/>
      <c r="I302" s="21"/>
      <c r="K302" s="21"/>
      <c r="L302" s="21"/>
      <c r="N302" s="21"/>
      <c r="O302" s="21"/>
      <c r="Q302" s="21"/>
    </row>
    <row r="303" spans="5:17" s="20" customFormat="1" hidden="1" x14ac:dyDescent="0.2">
      <c r="E303" s="21"/>
      <c r="F303" s="21"/>
      <c r="H303" s="21"/>
      <c r="I303" s="21"/>
      <c r="K303" s="21"/>
      <c r="L303" s="21"/>
      <c r="N303" s="21"/>
      <c r="O303" s="21"/>
      <c r="Q303" s="21"/>
    </row>
    <row r="304" spans="5:17" s="20" customFormat="1" hidden="1" x14ac:dyDescent="0.2">
      <c r="E304" s="21"/>
      <c r="F304" s="21"/>
      <c r="H304" s="21"/>
      <c r="I304" s="21"/>
      <c r="K304" s="21"/>
      <c r="L304" s="21"/>
      <c r="N304" s="21"/>
      <c r="O304" s="21"/>
      <c r="Q304" s="21"/>
    </row>
    <row r="305" spans="5:17" s="20" customFormat="1" hidden="1" x14ac:dyDescent="0.2">
      <c r="E305" s="21"/>
      <c r="F305" s="21"/>
      <c r="H305" s="21"/>
      <c r="I305" s="21"/>
      <c r="K305" s="21"/>
      <c r="L305" s="21"/>
      <c r="N305" s="21"/>
      <c r="O305" s="21"/>
      <c r="Q305" s="21"/>
    </row>
    <row r="306" spans="5:17" s="20" customFormat="1" hidden="1" x14ac:dyDescent="0.2">
      <c r="E306" s="21"/>
      <c r="F306" s="21"/>
      <c r="H306" s="21"/>
      <c r="I306" s="21"/>
      <c r="K306" s="21"/>
      <c r="L306" s="21"/>
      <c r="N306" s="21"/>
      <c r="O306" s="21"/>
      <c r="Q306" s="21"/>
    </row>
    <row r="307" spans="5:17" s="20" customFormat="1" hidden="1" x14ac:dyDescent="0.2">
      <c r="E307" s="21"/>
      <c r="F307" s="21"/>
      <c r="H307" s="21"/>
      <c r="I307" s="21"/>
      <c r="K307" s="21"/>
      <c r="L307" s="21"/>
      <c r="N307" s="21"/>
      <c r="O307" s="21"/>
      <c r="Q307" s="21"/>
    </row>
    <row r="308" spans="5:17" s="20" customFormat="1" hidden="1" x14ac:dyDescent="0.2">
      <c r="E308" s="21"/>
      <c r="F308" s="21"/>
      <c r="H308" s="21"/>
      <c r="I308" s="21"/>
      <c r="K308" s="21"/>
      <c r="L308" s="21"/>
      <c r="N308" s="21"/>
      <c r="O308" s="21"/>
      <c r="Q308" s="21"/>
    </row>
    <row r="309" spans="5:17" s="20" customFormat="1" hidden="1" x14ac:dyDescent="0.2">
      <c r="E309" s="21"/>
      <c r="F309" s="21"/>
      <c r="H309" s="21"/>
      <c r="I309" s="21"/>
      <c r="K309" s="21"/>
      <c r="L309" s="21"/>
      <c r="N309" s="21"/>
      <c r="O309" s="21"/>
      <c r="Q309" s="21"/>
    </row>
    <row r="310" spans="5:17" s="20" customFormat="1" hidden="1" x14ac:dyDescent="0.2">
      <c r="E310" s="21"/>
      <c r="F310" s="21"/>
      <c r="H310" s="21"/>
      <c r="I310" s="21"/>
      <c r="K310" s="21"/>
      <c r="L310" s="21"/>
      <c r="N310" s="21"/>
      <c r="O310" s="21"/>
      <c r="Q310" s="21"/>
    </row>
    <row r="311" spans="5:17" s="20" customFormat="1" hidden="1" x14ac:dyDescent="0.2">
      <c r="E311" s="21"/>
      <c r="F311" s="21"/>
      <c r="H311" s="21"/>
      <c r="I311" s="21"/>
      <c r="K311" s="21"/>
      <c r="L311" s="21"/>
      <c r="N311" s="21"/>
      <c r="O311" s="21"/>
      <c r="Q311" s="21"/>
    </row>
    <row r="312" spans="5:17" s="20" customFormat="1" hidden="1" x14ac:dyDescent="0.2">
      <c r="E312" s="21"/>
      <c r="F312" s="21"/>
      <c r="H312" s="21"/>
      <c r="I312" s="21"/>
      <c r="K312" s="21"/>
      <c r="L312" s="21"/>
      <c r="N312" s="21"/>
      <c r="O312" s="21"/>
      <c r="Q312" s="21"/>
    </row>
    <row r="313" spans="5:17" s="20" customFormat="1" hidden="1" x14ac:dyDescent="0.2">
      <c r="E313" s="21"/>
      <c r="F313" s="21"/>
      <c r="H313" s="21"/>
      <c r="I313" s="21"/>
      <c r="K313" s="21"/>
      <c r="L313" s="21"/>
      <c r="N313" s="21"/>
      <c r="O313" s="21"/>
      <c r="Q313" s="21"/>
    </row>
    <row r="314" spans="5:17" s="20" customFormat="1" hidden="1" x14ac:dyDescent="0.2">
      <c r="E314" s="21"/>
      <c r="F314" s="21"/>
      <c r="H314" s="21"/>
      <c r="I314" s="21"/>
      <c r="K314" s="21"/>
      <c r="L314" s="21"/>
      <c r="N314" s="21"/>
      <c r="O314" s="21"/>
      <c r="Q314" s="21"/>
    </row>
    <row r="315" spans="5:17" s="20" customFormat="1" hidden="1" x14ac:dyDescent="0.2">
      <c r="E315" s="21"/>
      <c r="F315" s="21"/>
      <c r="H315" s="21"/>
      <c r="I315" s="21"/>
      <c r="K315" s="21"/>
      <c r="L315" s="21"/>
      <c r="N315" s="21"/>
      <c r="O315" s="21"/>
      <c r="Q315" s="21"/>
    </row>
    <row r="316" spans="5:17" s="20" customFormat="1" hidden="1" x14ac:dyDescent="0.2">
      <c r="E316" s="21"/>
      <c r="F316" s="21"/>
      <c r="H316" s="21"/>
      <c r="I316" s="21"/>
      <c r="K316" s="21"/>
      <c r="L316" s="21"/>
      <c r="N316" s="21"/>
      <c r="O316" s="21"/>
      <c r="Q316" s="21"/>
    </row>
    <row r="317" spans="5:17" s="20" customFormat="1" hidden="1" x14ac:dyDescent="0.2">
      <c r="E317" s="21"/>
      <c r="F317" s="21"/>
      <c r="H317" s="21"/>
      <c r="I317" s="21"/>
      <c r="K317" s="21"/>
      <c r="L317" s="21"/>
      <c r="N317" s="21"/>
      <c r="O317" s="21"/>
      <c r="Q317" s="21"/>
    </row>
    <row r="318" spans="5:17" s="20" customFormat="1" hidden="1" x14ac:dyDescent="0.2">
      <c r="E318" s="21"/>
      <c r="F318" s="21"/>
      <c r="H318" s="21"/>
      <c r="I318" s="21"/>
      <c r="K318" s="21"/>
      <c r="L318" s="21"/>
      <c r="N318" s="21"/>
      <c r="O318" s="21"/>
      <c r="Q318" s="21"/>
    </row>
    <row r="319" spans="5:17" s="20" customFormat="1" hidden="1" x14ac:dyDescent="0.2">
      <c r="E319" s="21"/>
      <c r="F319" s="21"/>
      <c r="H319" s="21"/>
      <c r="I319" s="21"/>
      <c r="K319" s="21"/>
      <c r="L319" s="21"/>
      <c r="N319" s="21"/>
      <c r="O319" s="21"/>
      <c r="Q319" s="21"/>
    </row>
    <row r="320" spans="5:17" s="20" customFormat="1" hidden="1" x14ac:dyDescent="0.2">
      <c r="E320" s="21"/>
      <c r="F320" s="21"/>
      <c r="H320" s="21"/>
      <c r="I320" s="21"/>
      <c r="K320" s="21"/>
      <c r="L320" s="21"/>
      <c r="N320" s="21"/>
      <c r="O320" s="21"/>
      <c r="Q320" s="21"/>
    </row>
    <row r="321" spans="5:17" s="20" customFormat="1" hidden="1" x14ac:dyDescent="0.2">
      <c r="E321" s="21"/>
      <c r="F321" s="21"/>
      <c r="H321" s="21"/>
      <c r="I321" s="21"/>
      <c r="K321" s="21"/>
      <c r="L321" s="21"/>
      <c r="N321" s="21"/>
      <c r="O321" s="21"/>
      <c r="Q321" s="21"/>
    </row>
    <row r="322" spans="5:17" s="20" customFormat="1" hidden="1" x14ac:dyDescent="0.2">
      <c r="E322" s="21"/>
      <c r="F322" s="21"/>
      <c r="H322" s="21"/>
      <c r="I322" s="21"/>
      <c r="K322" s="21"/>
      <c r="L322" s="21"/>
      <c r="N322" s="21"/>
      <c r="O322" s="21"/>
      <c r="Q322" s="21"/>
    </row>
    <row r="323" spans="5:17" s="20" customFormat="1" hidden="1" x14ac:dyDescent="0.2">
      <c r="E323" s="21"/>
      <c r="F323" s="21"/>
      <c r="H323" s="21"/>
      <c r="I323" s="21"/>
      <c r="K323" s="21"/>
      <c r="L323" s="21"/>
      <c r="N323" s="21"/>
      <c r="O323" s="21"/>
      <c r="Q323" s="21"/>
    </row>
    <row r="324" spans="5:17" s="20" customFormat="1" hidden="1" x14ac:dyDescent="0.2">
      <c r="E324" s="21"/>
      <c r="F324" s="21"/>
      <c r="H324" s="21"/>
      <c r="I324" s="21"/>
      <c r="K324" s="21"/>
      <c r="L324" s="21"/>
      <c r="N324" s="21"/>
      <c r="O324" s="21"/>
      <c r="Q324" s="21"/>
    </row>
    <row r="325" spans="5:17" s="20" customFormat="1" hidden="1" x14ac:dyDescent="0.2">
      <c r="E325" s="21"/>
      <c r="F325" s="21"/>
      <c r="H325" s="21"/>
      <c r="I325" s="21"/>
      <c r="K325" s="21"/>
      <c r="L325" s="21"/>
      <c r="N325" s="21"/>
      <c r="O325" s="21"/>
      <c r="Q325" s="21"/>
    </row>
    <row r="326" spans="5:17" s="20" customFormat="1" hidden="1" x14ac:dyDescent="0.2">
      <c r="E326" s="21"/>
      <c r="F326" s="21"/>
      <c r="H326" s="21"/>
      <c r="I326" s="21"/>
      <c r="K326" s="21"/>
      <c r="L326" s="21"/>
      <c r="N326" s="21"/>
      <c r="O326" s="21"/>
      <c r="Q326" s="21"/>
    </row>
    <row r="327" spans="5:17" s="20" customFormat="1" hidden="1" x14ac:dyDescent="0.2">
      <c r="E327" s="21"/>
      <c r="F327" s="21"/>
      <c r="H327" s="21"/>
      <c r="I327" s="21"/>
      <c r="K327" s="21"/>
      <c r="L327" s="21"/>
      <c r="N327" s="21"/>
      <c r="O327" s="21"/>
      <c r="Q327" s="21"/>
    </row>
    <row r="328" spans="5:17" s="20" customFormat="1" hidden="1" x14ac:dyDescent="0.2">
      <c r="E328" s="21"/>
      <c r="F328" s="21"/>
      <c r="H328" s="21"/>
      <c r="I328" s="21"/>
      <c r="K328" s="21"/>
      <c r="L328" s="21"/>
      <c r="N328" s="21"/>
      <c r="O328" s="21"/>
      <c r="Q328" s="21"/>
    </row>
    <row r="329" spans="5:17" s="20" customFormat="1" hidden="1" x14ac:dyDescent="0.2">
      <c r="E329" s="21"/>
      <c r="F329" s="21"/>
      <c r="H329" s="21"/>
      <c r="I329" s="21"/>
      <c r="K329" s="21"/>
      <c r="L329" s="21"/>
      <c r="N329" s="21"/>
      <c r="O329" s="21"/>
      <c r="Q329" s="21"/>
    </row>
    <row r="330" spans="5:17" s="20" customFormat="1" hidden="1" x14ac:dyDescent="0.2">
      <c r="E330" s="21"/>
      <c r="F330" s="21"/>
      <c r="H330" s="21"/>
      <c r="I330" s="21"/>
      <c r="K330" s="21"/>
      <c r="L330" s="21"/>
      <c r="N330" s="21"/>
      <c r="O330" s="21"/>
      <c r="Q330" s="21"/>
    </row>
    <row r="331" spans="5:17" s="20" customFormat="1" hidden="1" x14ac:dyDescent="0.2">
      <c r="E331" s="21"/>
      <c r="F331" s="21"/>
      <c r="H331" s="21"/>
      <c r="I331" s="21"/>
      <c r="K331" s="21"/>
      <c r="L331" s="21"/>
      <c r="N331" s="21"/>
      <c r="O331" s="21"/>
      <c r="Q331" s="21"/>
    </row>
    <row r="332" spans="5:17" s="20" customFormat="1" hidden="1" x14ac:dyDescent="0.2">
      <c r="E332" s="21"/>
      <c r="F332" s="21"/>
      <c r="H332" s="21"/>
      <c r="I332" s="21"/>
      <c r="K332" s="21"/>
      <c r="L332" s="21"/>
      <c r="N332" s="21"/>
      <c r="O332" s="21"/>
      <c r="Q332" s="21"/>
    </row>
    <row r="333" spans="5:17" s="20" customFormat="1" hidden="1" x14ac:dyDescent="0.2">
      <c r="E333" s="21"/>
      <c r="F333" s="21"/>
      <c r="H333" s="21"/>
      <c r="I333" s="21"/>
      <c r="K333" s="21"/>
      <c r="L333" s="21"/>
      <c r="N333" s="21"/>
      <c r="O333" s="21"/>
      <c r="Q333" s="21"/>
    </row>
    <row r="334" spans="5:17" s="20" customFormat="1" hidden="1" x14ac:dyDescent="0.2">
      <c r="E334" s="21"/>
      <c r="F334" s="21"/>
      <c r="H334" s="21"/>
      <c r="I334" s="21"/>
      <c r="K334" s="21"/>
      <c r="L334" s="21"/>
      <c r="N334" s="21"/>
      <c r="O334" s="21"/>
      <c r="Q334" s="21"/>
    </row>
    <row r="335" spans="5:17" s="20" customFormat="1" hidden="1" x14ac:dyDescent="0.2">
      <c r="E335" s="21"/>
      <c r="F335" s="21"/>
      <c r="H335" s="21"/>
      <c r="I335" s="21"/>
      <c r="K335" s="21"/>
      <c r="L335" s="21"/>
      <c r="N335" s="21"/>
      <c r="O335" s="21"/>
      <c r="Q335" s="21"/>
    </row>
    <row r="336" spans="5:17" s="20" customFormat="1" hidden="1" x14ac:dyDescent="0.2">
      <c r="E336" s="21"/>
      <c r="F336" s="21"/>
      <c r="H336" s="21"/>
      <c r="I336" s="21"/>
      <c r="K336" s="21"/>
      <c r="L336" s="21"/>
      <c r="N336" s="21"/>
      <c r="O336" s="21"/>
      <c r="Q336" s="21"/>
    </row>
    <row r="337" spans="5:17" s="20" customFormat="1" hidden="1" x14ac:dyDescent="0.2">
      <c r="E337" s="21"/>
      <c r="F337" s="21"/>
      <c r="H337" s="21"/>
      <c r="I337" s="21"/>
      <c r="K337" s="21"/>
      <c r="L337" s="21"/>
      <c r="N337" s="21"/>
      <c r="O337" s="21"/>
      <c r="Q337" s="21"/>
    </row>
    <row r="338" spans="5:17" s="20" customFormat="1" hidden="1" x14ac:dyDescent="0.2">
      <c r="E338" s="21"/>
      <c r="F338" s="21"/>
      <c r="H338" s="21"/>
      <c r="I338" s="21"/>
      <c r="K338" s="21"/>
      <c r="L338" s="21"/>
      <c r="N338" s="21"/>
      <c r="O338" s="21"/>
      <c r="Q338" s="21"/>
    </row>
    <row r="339" spans="5:17" s="20" customFormat="1" hidden="1" x14ac:dyDescent="0.2">
      <c r="E339" s="21"/>
      <c r="F339" s="21"/>
      <c r="H339" s="21"/>
      <c r="I339" s="21"/>
      <c r="K339" s="21"/>
      <c r="L339" s="21"/>
      <c r="N339" s="21"/>
      <c r="O339" s="21"/>
      <c r="Q339" s="21"/>
    </row>
    <row r="340" spans="5:17" s="20" customFormat="1" hidden="1" x14ac:dyDescent="0.2">
      <c r="E340" s="21"/>
      <c r="F340" s="21"/>
      <c r="H340" s="21"/>
      <c r="I340" s="21"/>
      <c r="K340" s="21"/>
      <c r="L340" s="21"/>
      <c r="N340" s="21"/>
      <c r="O340" s="21"/>
      <c r="Q340" s="21"/>
    </row>
    <row r="341" spans="5:17" s="20" customFormat="1" hidden="1" x14ac:dyDescent="0.2">
      <c r="E341" s="21"/>
      <c r="F341" s="21"/>
      <c r="H341" s="21"/>
      <c r="I341" s="21"/>
      <c r="K341" s="21"/>
      <c r="L341" s="21"/>
      <c r="N341" s="21"/>
      <c r="O341" s="21"/>
      <c r="Q341" s="21"/>
    </row>
    <row r="342" spans="5:17" s="20" customFormat="1" hidden="1" x14ac:dyDescent="0.2">
      <c r="E342" s="21"/>
      <c r="F342" s="21"/>
      <c r="H342" s="21"/>
      <c r="I342" s="21"/>
      <c r="K342" s="21"/>
      <c r="L342" s="21"/>
      <c r="N342" s="21"/>
      <c r="O342" s="21"/>
      <c r="Q342" s="21"/>
    </row>
    <row r="343" spans="5:17" s="20" customFormat="1" hidden="1" x14ac:dyDescent="0.2">
      <c r="E343" s="21"/>
      <c r="F343" s="21"/>
      <c r="H343" s="21"/>
      <c r="I343" s="21"/>
      <c r="K343" s="21"/>
      <c r="L343" s="21"/>
      <c r="N343" s="21"/>
      <c r="O343" s="21"/>
      <c r="Q343" s="21"/>
    </row>
    <row r="344" spans="5:17" s="20" customFormat="1" hidden="1" x14ac:dyDescent="0.2">
      <c r="E344" s="21"/>
      <c r="F344" s="21"/>
      <c r="H344" s="21"/>
      <c r="I344" s="21"/>
      <c r="K344" s="21"/>
      <c r="L344" s="21"/>
      <c r="N344" s="21"/>
      <c r="O344" s="21"/>
      <c r="Q344" s="21"/>
    </row>
    <row r="345" spans="5:17" s="20" customFormat="1" hidden="1" x14ac:dyDescent="0.2">
      <c r="E345" s="21"/>
      <c r="F345" s="21"/>
      <c r="H345" s="21"/>
      <c r="I345" s="21"/>
      <c r="K345" s="21"/>
      <c r="L345" s="21"/>
      <c r="N345" s="21"/>
      <c r="O345" s="21"/>
      <c r="Q345" s="21"/>
    </row>
    <row r="346" spans="5:17" s="20" customFormat="1" hidden="1" x14ac:dyDescent="0.2">
      <c r="E346" s="21"/>
      <c r="F346" s="21"/>
      <c r="H346" s="21"/>
      <c r="I346" s="21"/>
      <c r="K346" s="21"/>
      <c r="L346" s="21"/>
      <c r="N346" s="21"/>
      <c r="O346" s="21"/>
      <c r="Q346" s="21"/>
    </row>
    <row r="347" spans="5:17" s="20" customFormat="1" hidden="1" x14ac:dyDescent="0.2">
      <c r="E347" s="21"/>
      <c r="F347" s="21"/>
      <c r="H347" s="21"/>
      <c r="I347" s="21"/>
      <c r="K347" s="21"/>
      <c r="L347" s="21"/>
      <c r="N347" s="21"/>
      <c r="O347" s="21"/>
      <c r="Q347" s="21"/>
    </row>
    <row r="348" spans="5:17" s="20" customFormat="1" hidden="1" x14ac:dyDescent="0.2">
      <c r="E348" s="21"/>
      <c r="F348" s="21"/>
      <c r="H348" s="21"/>
      <c r="I348" s="21"/>
      <c r="K348" s="21"/>
      <c r="L348" s="21"/>
      <c r="N348" s="21"/>
      <c r="O348" s="21"/>
      <c r="Q348" s="21"/>
    </row>
    <row r="349" spans="5:17" s="20" customFormat="1" hidden="1" x14ac:dyDescent="0.2">
      <c r="E349" s="21"/>
      <c r="F349" s="21"/>
      <c r="H349" s="21"/>
      <c r="I349" s="21"/>
      <c r="K349" s="21"/>
      <c r="L349" s="21"/>
      <c r="N349" s="21"/>
      <c r="O349" s="21"/>
      <c r="Q349" s="21"/>
    </row>
    <row r="350" spans="5:17" s="20" customFormat="1" hidden="1" x14ac:dyDescent="0.2">
      <c r="E350" s="21"/>
      <c r="F350" s="21"/>
      <c r="H350" s="21"/>
      <c r="I350" s="21"/>
      <c r="K350" s="21"/>
      <c r="L350" s="21"/>
      <c r="N350" s="21"/>
      <c r="O350" s="21"/>
      <c r="Q350" s="21"/>
    </row>
    <row r="351" spans="5:17" s="20" customFormat="1" hidden="1" x14ac:dyDescent="0.2">
      <c r="E351" s="21"/>
      <c r="F351" s="21"/>
      <c r="H351" s="21"/>
      <c r="I351" s="21"/>
      <c r="K351" s="21"/>
      <c r="L351" s="21"/>
      <c r="N351" s="21"/>
      <c r="O351" s="21"/>
      <c r="Q351" s="21"/>
    </row>
    <row r="352" spans="5:17" s="20" customFormat="1" hidden="1" x14ac:dyDescent="0.2">
      <c r="E352" s="21"/>
      <c r="F352" s="21"/>
      <c r="H352" s="21"/>
      <c r="I352" s="21"/>
      <c r="K352" s="21"/>
      <c r="L352" s="21"/>
      <c r="N352" s="21"/>
      <c r="O352" s="21"/>
      <c r="Q352" s="21"/>
    </row>
    <row r="353" spans="5:17" s="20" customFormat="1" hidden="1" x14ac:dyDescent="0.2">
      <c r="E353" s="21"/>
      <c r="F353" s="21"/>
      <c r="H353" s="21"/>
      <c r="I353" s="21"/>
      <c r="K353" s="21"/>
      <c r="L353" s="21"/>
      <c r="N353" s="21"/>
      <c r="O353" s="21"/>
      <c r="Q353" s="21"/>
    </row>
    <row r="354" spans="5:17" s="20" customFormat="1" hidden="1" x14ac:dyDescent="0.2">
      <c r="E354" s="21"/>
      <c r="F354" s="21"/>
      <c r="H354" s="21"/>
      <c r="I354" s="21"/>
      <c r="K354" s="21"/>
      <c r="L354" s="21"/>
      <c r="N354" s="21"/>
      <c r="O354" s="21"/>
      <c r="Q354" s="21"/>
    </row>
    <row r="355" spans="5:17" s="20" customFormat="1" hidden="1" x14ac:dyDescent="0.2">
      <c r="E355" s="21"/>
      <c r="F355" s="21"/>
      <c r="H355" s="21"/>
      <c r="I355" s="21"/>
      <c r="K355" s="21"/>
      <c r="L355" s="21"/>
      <c r="N355" s="21"/>
      <c r="O355" s="21"/>
      <c r="Q355" s="21"/>
    </row>
    <row r="356" spans="5:17" s="20" customFormat="1" hidden="1" x14ac:dyDescent="0.2">
      <c r="E356" s="21"/>
      <c r="F356" s="21"/>
      <c r="H356" s="21"/>
      <c r="I356" s="21"/>
      <c r="K356" s="21"/>
      <c r="L356" s="21"/>
      <c r="N356" s="21"/>
      <c r="O356" s="21"/>
      <c r="Q356" s="21"/>
    </row>
    <row r="357" spans="5:17" s="20" customFormat="1" hidden="1" x14ac:dyDescent="0.2">
      <c r="E357" s="21"/>
      <c r="F357" s="21"/>
      <c r="H357" s="21"/>
      <c r="I357" s="21"/>
      <c r="K357" s="21"/>
      <c r="L357" s="21"/>
      <c r="N357" s="21"/>
      <c r="O357" s="21"/>
      <c r="Q357" s="21"/>
    </row>
    <row r="358" spans="5:17" s="20" customFormat="1" hidden="1" x14ac:dyDescent="0.2">
      <c r="E358" s="21"/>
      <c r="F358" s="21"/>
      <c r="H358" s="21"/>
      <c r="I358" s="21"/>
      <c r="K358" s="21"/>
      <c r="L358" s="21"/>
      <c r="N358" s="21"/>
      <c r="O358" s="21"/>
      <c r="Q358" s="21"/>
    </row>
    <row r="359" spans="5:17" s="20" customFormat="1" hidden="1" x14ac:dyDescent="0.2">
      <c r="E359" s="21"/>
      <c r="F359" s="21"/>
      <c r="H359" s="21"/>
      <c r="I359" s="21"/>
      <c r="K359" s="21"/>
      <c r="L359" s="21"/>
      <c r="N359" s="21"/>
      <c r="O359" s="21"/>
      <c r="Q359" s="21"/>
    </row>
    <row r="360" spans="5:17" s="20" customFormat="1" hidden="1" x14ac:dyDescent="0.2">
      <c r="E360" s="21"/>
      <c r="F360" s="21"/>
      <c r="H360" s="21"/>
      <c r="I360" s="21"/>
      <c r="K360" s="21"/>
      <c r="L360" s="21"/>
      <c r="N360" s="21"/>
      <c r="O360" s="21"/>
      <c r="Q360" s="21"/>
    </row>
    <row r="361" spans="5:17" s="20" customFormat="1" hidden="1" x14ac:dyDescent="0.2">
      <c r="E361" s="21"/>
      <c r="F361" s="21"/>
      <c r="H361" s="21"/>
      <c r="I361" s="21"/>
      <c r="K361" s="21"/>
      <c r="L361" s="21"/>
      <c r="N361" s="21"/>
      <c r="O361" s="21"/>
      <c r="Q361" s="21"/>
    </row>
    <row r="362" spans="5:17" s="20" customFormat="1" hidden="1" x14ac:dyDescent="0.2">
      <c r="E362" s="21"/>
      <c r="F362" s="21"/>
      <c r="H362" s="21"/>
      <c r="I362" s="21"/>
      <c r="K362" s="21"/>
      <c r="L362" s="21"/>
      <c r="N362" s="21"/>
      <c r="O362" s="21"/>
      <c r="Q362" s="21"/>
    </row>
    <row r="363" spans="5:17" s="20" customFormat="1" hidden="1" x14ac:dyDescent="0.2">
      <c r="E363" s="21"/>
      <c r="F363" s="21"/>
      <c r="H363" s="21"/>
      <c r="I363" s="21"/>
      <c r="K363" s="21"/>
      <c r="L363" s="21"/>
      <c r="N363" s="21"/>
      <c r="O363" s="21"/>
      <c r="Q363" s="21"/>
    </row>
    <row r="364" spans="5:17" s="20" customFormat="1" hidden="1" x14ac:dyDescent="0.2">
      <c r="E364" s="21"/>
      <c r="F364" s="21"/>
      <c r="H364" s="21"/>
      <c r="I364" s="21"/>
      <c r="K364" s="21"/>
      <c r="L364" s="21"/>
      <c r="N364" s="21"/>
      <c r="O364" s="21"/>
      <c r="Q364" s="21"/>
    </row>
    <row r="365" spans="5:17" s="20" customFormat="1" hidden="1" x14ac:dyDescent="0.2">
      <c r="E365" s="21"/>
      <c r="F365" s="21"/>
      <c r="H365" s="21"/>
      <c r="I365" s="21"/>
      <c r="K365" s="21"/>
      <c r="L365" s="21"/>
      <c r="N365" s="21"/>
      <c r="O365" s="21"/>
      <c r="Q365" s="21"/>
    </row>
    <row r="366" spans="5:17" s="20" customFormat="1" hidden="1" x14ac:dyDescent="0.2">
      <c r="E366" s="21"/>
      <c r="F366" s="21"/>
      <c r="H366" s="21"/>
      <c r="I366" s="21"/>
      <c r="K366" s="21"/>
      <c r="L366" s="21"/>
      <c r="N366" s="21"/>
      <c r="O366" s="21"/>
      <c r="Q366" s="21"/>
    </row>
    <row r="367" spans="5:17" s="20" customFormat="1" hidden="1" x14ac:dyDescent="0.2">
      <c r="E367" s="21"/>
      <c r="F367" s="21"/>
      <c r="H367" s="21"/>
      <c r="I367" s="21"/>
      <c r="K367" s="21"/>
      <c r="L367" s="21"/>
      <c r="N367" s="21"/>
      <c r="O367" s="21"/>
      <c r="Q367" s="21"/>
    </row>
    <row r="368" spans="5:17" s="20" customFormat="1" hidden="1" x14ac:dyDescent="0.2">
      <c r="E368" s="21"/>
      <c r="F368" s="21"/>
      <c r="H368" s="21"/>
      <c r="I368" s="21"/>
      <c r="K368" s="21"/>
      <c r="L368" s="21"/>
      <c r="N368" s="21"/>
      <c r="O368" s="21"/>
      <c r="Q368" s="21"/>
    </row>
    <row r="369" spans="5:17" s="20" customFormat="1" hidden="1" x14ac:dyDescent="0.2">
      <c r="E369" s="21"/>
      <c r="F369" s="21"/>
      <c r="H369" s="21"/>
      <c r="I369" s="21"/>
      <c r="K369" s="21"/>
      <c r="L369" s="21"/>
      <c r="N369" s="21"/>
      <c r="O369" s="21"/>
      <c r="Q369" s="21"/>
    </row>
    <row r="370" spans="5:17" s="20" customFormat="1" hidden="1" x14ac:dyDescent="0.2">
      <c r="E370" s="21"/>
      <c r="F370" s="21"/>
      <c r="H370" s="21"/>
      <c r="I370" s="21"/>
      <c r="K370" s="21"/>
      <c r="L370" s="21"/>
      <c r="N370" s="21"/>
      <c r="O370" s="21"/>
      <c r="Q370" s="21"/>
    </row>
    <row r="371" spans="5:17" s="20" customFormat="1" hidden="1" x14ac:dyDescent="0.2">
      <c r="E371" s="21"/>
      <c r="F371" s="21"/>
      <c r="H371" s="21"/>
      <c r="I371" s="21"/>
      <c r="K371" s="21"/>
      <c r="L371" s="21"/>
      <c r="N371" s="21"/>
      <c r="O371" s="21"/>
      <c r="Q371" s="21"/>
    </row>
    <row r="372" spans="5:17" s="20" customFormat="1" hidden="1" x14ac:dyDescent="0.2">
      <c r="E372" s="21"/>
      <c r="F372" s="21"/>
      <c r="H372" s="21"/>
      <c r="I372" s="21"/>
      <c r="K372" s="21"/>
      <c r="L372" s="21"/>
      <c r="N372" s="21"/>
      <c r="O372" s="21"/>
      <c r="Q372" s="21"/>
    </row>
    <row r="373" spans="5:17" s="20" customFormat="1" hidden="1" x14ac:dyDescent="0.2">
      <c r="E373" s="21"/>
      <c r="F373" s="21"/>
      <c r="H373" s="21"/>
      <c r="I373" s="21"/>
      <c r="K373" s="21"/>
      <c r="L373" s="21"/>
      <c r="N373" s="21"/>
      <c r="O373" s="21"/>
      <c r="Q373" s="21"/>
    </row>
    <row r="374" spans="5:17" s="20" customFormat="1" hidden="1" x14ac:dyDescent="0.2">
      <c r="E374" s="21"/>
      <c r="F374" s="21"/>
      <c r="H374" s="21"/>
      <c r="I374" s="21"/>
      <c r="K374" s="21"/>
      <c r="L374" s="21"/>
      <c r="N374" s="21"/>
      <c r="O374" s="21"/>
      <c r="Q374" s="21"/>
    </row>
    <row r="375" spans="5:17" s="20" customFormat="1" hidden="1" x14ac:dyDescent="0.2">
      <c r="E375" s="21"/>
      <c r="F375" s="21"/>
      <c r="H375" s="21"/>
      <c r="I375" s="21"/>
      <c r="K375" s="21"/>
      <c r="L375" s="21"/>
      <c r="N375" s="21"/>
      <c r="O375" s="21"/>
      <c r="Q375" s="21"/>
    </row>
    <row r="376" spans="5:17" s="20" customFormat="1" hidden="1" x14ac:dyDescent="0.2">
      <c r="E376" s="21"/>
      <c r="F376" s="21"/>
      <c r="H376" s="21"/>
      <c r="I376" s="21"/>
      <c r="K376" s="21"/>
      <c r="L376" s="21"/>
      <c r="N376" s="21"/>
      <c r="O376" s="21"/>
      <c r="Q376" s="21"/>
    </row>
    <row r="377" spans="5:17" s="20" customFormat="1" hidden="1" x14ac:dyDescent="0.2">
      <c r="E377" s="21"/>
      <c r="F377" s="21"/>
      <c r="H377" s="21"/>
      <c r="I377" s="21"/>
      <c r="K377" s="21"/>
      <c r="L377" s="21"/>
      <c r="N377" s="21"/>
      <c r="O377" s="21"/>
      <c r="Q377" s="21"/>
    </row>
    <row r="378" spans="5:17" s="20" customFormat="1" hidden="1" x14ac:dyDescent="0.2">
      <c r="E378" s="21"/>
      <c r="F378" s="21"/>
      <c r="H378" s="21"/>
      <c r="I378" s="21"/>
      <c r="K378" s="21"/>
      <c r="L378" s="21"/>
      <c r="N378" s="21"/>
      <c r="O378" s="21"/>
      <c r="Q378" s="21"/>
    </row>
    <row r="379" spans="5:17" s="20" customFormat="1" hidden="1" x14ac:dyDescent="0.2">
      <c r="E379" s="21"/>
      <c r="F379" s="21"/>
      <c r="H379" s="21"/>
      <c r="I379" s="21"/>
      <c r="K379" s="21"/>
      <c r="L379" s="21"/>
      <c r="N379" s="21"/>
      <c r="O379" s="21"/>
      <c r="Q379" s="21"/>
    </row>
    <row r="380" spans="5:17" s="20" customFormat="1" hidden="1" x14ac:dyDescent="0.2">
      <c r="E380" s="21"/>
      <c r="F380" s="21"/>
      <c r="H380" s="21"/>
      <c r="I380" s="21"/>
      <c r="K380" s="21"/>
      <c r="L380" s="21"/>
      <c r="N380" s="21"/>
      <c r="O380" s="21"/>
      <c r="Q380" s="21"/>
    </row>
    <row r="381" spans="5:17" s="20" customFormat="1" hidden="1" x14ac:dyDescent="0.2">
      <c r="E381" s="21"/>
      <c r="F381" s="21"/>
      <c r="H381" s="21"/>
      <c r="I381" s="21"/>
      <c r="K381" s="21"/>
      <c r="L381" s="21"/>
      <c r="N381" s="21"/>
      <c r="O381" s="21"/>
      <c r="Q381" s="21"/>
    </row>
    <row r="382" spans="5:17" s="20" customFormat="1" hidden="1" x14ac:dyDescent="0.2">
      <c r="E382" s="21"/>
      <c r="F382" s="21"/>
      <c r="H382" s="21"/>
      <c r="I382" s="21"/>
      <c r="K382" s="21"/>
      <c r="L382" s="21"/>
      <c r="N382" s="21"/>
      <c r="O382" s="21"/>
      <c r="Q382" s="21"/>
    </row>
    <row r="383" spans="5:17" s="20" customFormat="1" hidden="1" x14ac:dyDescent="0.2">
      <c r="E383" s="21"/>
      <c r="F383" s="21"/>
      <c r="H383" s="21"/>
      <c r="I383" s="21"/>
      <c r="K383" s="21"/>
      <c r="L383" s="21"/>
      <c r="N383" s="21"/>
      <c r="O383" s="21"/>
      <c r="Q383" s="21"/>
    </row>
    <row r="384" spans="5:17" s="20" customFormat="1" hidden="1" x14ac:dyDescent="0.2">
      <c r="E384" s="21"/>
      <c r="F384" s="21"/>
      <c r="H384" s="21"/>
      <c r="I384" s="21"/>
      <c r="K384" s="21"/>
      <c r="L384" s="21"/>
      <c r="N384" s="21"/>
      <c r="O384" s="21"/>
      <c r="Q384" s="21"/>
    </row>
    <row r="385" spans="5:17" s="20" customFormat="1" hidden="1" x14ac:dyDescent="0.2">
      <c r="E385" s="21"/>
      <c r="F385" s="21"/>
      <c r="H385" s="21"/>
      <c r="I385" s="21"/>
      <c r="K385" s="21"/>
      <c r="L385" s="21"/>
      <c r="N385" s="21"/>
      <c r="O385" s="21"/>
      <c r="Q385" s="21"/>
    </row>
    <row r="386" spans="5:17" s="20" customFormat="1" hidden="1" x14ac:dyDescent="0.2">
      <c r="E386" s="21"/>
      <c r="F386" s="21"/>
      <c r="H386" s="21"/>
      <c r="I386" s="21"/>
      <c r="K386" s="21"/>
      <c r="L386" s="21"/>
      <c r="N386" s="21"/>
      <c r="O386" s="21"/>
      <c r="Q386" s="21"/>
    </row>
    <row r="387" spans="5:17" s="20" customFormat="1" hidden="1" x14ac:dyDescent="0.2">
      <c r="E387" s="21"/>
      <c r="F387" s="21"/>
      <c r="H387" s="21"/>
      <c r="I387" s="21"/>
      <c r="K387" s="21"/>
      <c r="L387" s="21"/>
      <c r="N387" s="21"/>
      <c r="O387" s="21"/>
      <c r="Q387" s="21"/>
    </row>
    <row r="388" spans="5:17" s="20" customFormat="1" hidden="1" x14ac:dyDescent="0.2">
      <c r="E388" s="21"/>
      <c r="F388" s="21"/>
      <c r="H388" s="21"/>
      <c r="I388" s="21"/>
      <c r="K388" s="21"/>
      <c r="L388" s="21"/>
      <c r="N388" s="21"/>
      <c r="O388" s="21"/>
      <c r="Q388" s="21"/>
    </row>
    <row r="389" spans="5:17" s="20" customFormat="1" hidden="1" x14ac:dyDescent="0.2">
      <c r="E389" s="21"/>
      <c r="F389" s="21"/>
      <c r="H389" s="21"/>
      <c r="I389" s="21"/>
      <c r="K389" s="21"/>
      <c r="L389" s="21"/>
      <c r="N389" s="21"/>
      <c r="O389" s="21"/>
      <c r="Q389" s="21"/>
    </row>
    <row r="390" spans="5:17" s="20" customFormat="1" hidden="1" x14ac:dyDescent="0.2">
      <c r="E390" s="21"/>
      <c r="F390" s="21"/>
      <c r="H390" s="21"/>
      <c r="I390" s="21"/>
      <c r="K390" s="21"/>
      <c r="L390" s="21"/>
      <c r="N390" s="21"/>
      <c r="O390" s="21"/>
      <c r="Q390" s="21"/>
    </row>
    <row r="391" spans="5:17" s="20" customFormat="1" hidden="1" x14ac:dyDescent="0.2">
      <c r="E391" s="21"/>
      <c r="F391" s="21"/>
      <c r="H391" s="21"/>
      <c r="I391" s="21"/>
      <c r="K391" s="21"/>
      <c r="L391" s="21"/>
      <c r="N391" s="21"/>
      <c r="O391" s="21"/>
      <c r="Q391" s="21"/>
    </row>
    <row r="392" spans="5:17" s="20" customFormat="1" hidden="1" x14ac:dyDescent="0.2">
      <c r="E392" s="21"/>
      <c r="F392" s="21"/>
      <c r="H392" s="21"/>
      <c r="I392" s="21"/>
      <c r="K392" s="21"/>
      <c r="L392" s="21"/>
      <c r="N392" s="21"/>
      <c r="O392" s="21"/>
      <c r="Q392" s="21"/>
    </row>
    <row r="393" spans="5:17" s="20" customFormat="1" hidden="1" x14ac:dyDescent="0.2">
      <c r="E393" s="21"/>
      <c r="F393" s="21"/>
      <c r="H393" s="21"/>
      <c r="I393" s="21"/>
      <c r="K393" s="21"/>
      <c r="L393" s="21"/>
      <c r="N393" s="21"/>
      <c r="O393" s="21"/>
      <c r="Q393" s="21"/>
    </row>
    <row r="394" spans="5:17" s="20" customFormat="1" hidden="1" x14ac:dyDescent="0.2">
      <c r="E394" s="21"/>
      <c r="F394" s="21"/>
      <c r="H394" s="21"/>
      <c r="I394" s="21"/>
      <c r="K394" s="21"/>
      <c r="L394" s="21"/>
      <c r="N394" s="21"/>
      <c r="O394" s="21"/>
      <c r="Q394" s="21"/>
    </row>
    <row r="395" spans="5:17" s="20" customFormat="1" hidden="1" x14ac:dyDescent="0.2">
      <c r="E395" s="21"/>
      <c r="F395" s="21"/>
      <c r="H395" s="21"/>
      <c r="I395" s="21"/>
      <c r="K395" s="21"/>
      <c r="L395" s="21"/>
      <c r="N395" s="21"/>
      <c r="O395" s="21"/>
      <c r="Q395" s="21"/>
    </row>
    <row r="396" spans="5:17" s="20" customFormat="1" hidden="1" x14ac:dyDescent="0.2">
      <c r="E396" s="21"/>
      <c r="F396" s="21"/>
      <c r="H396" s="21"/>
      <c r="I396" s="21"/>
      <c r="K396" s="21"/>
      <c r="L396" s="21"/>
      <c r="N396" s="21"/>
      <c r="O396" s="21"/>
      <c r="Q396" s="21"/>
    </row>
    <row r="397" spans="5:17" s="20" customFormat="1" hidden="1" x14ac:dyDescent="0.2">
      <c r="E397" s="21"/>
      <c r="F397" s="21"/>
      <c r="H397" s="21"/>
      <c r="I397" s="21"/>
      <c r="K397" s="21"/>
      <c r="L397" s="21"/>
      <c r="N397" s="21"/>
      <c r="O397" s="21"/>
      <c r="Q397" s="21"/>
    </row>
    <row r="398" spans="5:17" s="20" customFormat="1" hidden="1" x14ac:dyDescent="0.2">
      <c r="E398" s="21"/>
      <c r="F398" s="21"/>
      <c r="H398" s="21"/>
      <c r="I398" s="21"/>
      <c r="K398" s="21"/>
      <c r="L398" s="21"/>
      <c r="N398" s="21"/>
      <c r="O398" s="21"/>
      <c r="Q398" s="21"/>
    </row>
    <row r="399" spans="5:17" s="20" customFormat="1" hidden="1" x14ac:dyDescent="0.2">
      <c r="E399" s="21"/>
      <c r="F399" s="21"/>
      <c r="H399" s="21"/>
      <c r="I399" s="21"/>
      <c r="K399" s="21"/>
      <c r="L399" s="21"/>
      <c r="N399" s="21"/>
      <c r="O399" s="21"/>
      <c r="Q399" s="21"/>
    </row>
    <row r="400" spans="5:17" s="20" customFormat="1" hidden="1" x14ac:dyDescent="0.2">
      <c r="E400" s="21"/>
      <c r="F400" s="21"/>
      <c r="H400" s="21"/>
      <c r="I400" s="21"/>
      <c r="K400" s="21"/>
      <c r="L400" s="21"/>
      <c r="N400" s="21"/>
      <c r="O400" s="21"/>
      <c r="Q400" s="21"/>
    </row>
    <row r="401" spans="5:17" s="20" customFormat="1" hidden="1" x14ac:dyDescent="0.2">
      <c r="E401" s="21"/>
      <c r="F401" s="21"/>
      <c r="H401" s="21"/>
      <c r="I401" s="21"/>
      <c r="K401" s="21"/>
      <c r="L401" s="21"/>
      <c r="N401" s="21"/>
      <c r="O401" s="21"/>
      <c r="Q401" s="21"/>
    </row>
    <row r="402" spans="5:17" s="20" customFormat="1" hidden="1" x14ac:dyDescent="0.2">
      <c r="E402" s="21"/>
      <c r="F402" s="21"/>
      <c r="H402" s="21"/>
      <c r="I402" s="21"/>
      <c r="K402" s="21"/>
      <c r="L402" s="21"/>
      <c r="N402" s="21"/>
      <c r="O402" s="21"/>
      <c r="Q402" s="21"/>
    </row>
    <row r="403" spans="5:17" s="20" customFormat="1" hidden="1" x14ac:dyDescent="0.2">
      <c r="E403" s="21"/>
      <c r="F403" s="21"/>
      <c r="H403" s="21"/>
      <c r="I403" s="21"/>
      <c r="K403" s="21"/>
      <c r="L403" s="21"/>
      <c r="N403" s="21"/>
      <c r="O403" s="21"/>
      <c r="Q403" s="21"/>
    </row>
    <row r="404" spans="5:17" s="20" customFormat="1" hidden="1" x14ac:dyDescent="0.2">
      <c r="E404" s="21"/>
      <c r="F404" s="21"/>
      <c r="H404" s="21"/>
      <c r="I404" s="21"/>
      <c r="K404" s="21"/>
      <c r="L404" s="21"/>
      <c r="N404" s="21"/>
      <c r="O404" s="21"/>
      <c r="Q404" s="21"/>
    </row>
    <row r="405" spans="5:17" s="20" customFormat="1" hidden="1" x14ac:dyDescent="0.2">
      <c r="E405" s="21"/>
      <c r="F405" s="21"/>
      <c r="H405" s="21"/>
      <c r="I405" s="21"/>
      <c r="K405" s="21"/>
      <c r="L405" s="21"/>
      <c r="N405" s="21"/>
      <c r="O405" s="21"/>
      <c r="Q405" s="21"/>
    </row>
    <row r="406" spans="5:17" s="20" customFormat="1" hidden="1" x14ac:dyDescent="0.2">
      <c r="E406" s="21"/>
      <c r="F406" s="21"/>
      <c r="H406" s="21"/>
      <c r="I406" s="21"/>
      <c r="K406" s="21"/>
      <c r="L406" s="21"/>
      <c r="N406" s="21"/>
      <c r="O406" s="21"/>
      <c r="Q406" s="21"/>
    </row>
    <row r="407" spans="5:17" s="20" customFormat="1" hidden="1" x14ac:dyDescent="0.2">
      <c r="E407" s="21"/>
      <c r="F407" s="21"/>
      <c r="H407" s="21"/>
      <c r="I407" s="21"/>
      <c r="K407" s="21"/>
      <c r="L407" s="21"/>
      <c r="N407" s="21"/>
      <c r="O407" s="21"/>
      <c r="Q407" s="21"/>
    </row>
    <row r="408" spans="5:17" s="20" customFormat="1" hidden="1" x14ac:dyDescent="0.2">
      <c r="E408" s="21"/>
      <c r="F408" s="21"/>
      <c r="H408" s="21"/>
      <c r="I408" s="21"/>
      <c r="K408" s="21"/>
      <c r="L408" s="21"/>
      <c r="N408" s="21"/>
      <c r="O408" s="21"/>
      <c r="Q408" s="21"/>
    </row>
    <row r="409" spans="5:17" s="20" customFormat="1" hidden="1" x14ac:dyDescent="0.2">
      <c r="E409" s="21"/>
      <c r="F409" s="21"/>
      <c r="H409" s="21"/>
      <c r="I409" s="21"/>
      <c r="K409" s="21"/>
      <c r="L409" s="21"/>
      <c r="N409" s="21"/>
      <c r="O409" s="21"/>
      <c r="Q409" s="21"/>
    </row>
    <row r="410" spans="5:17" s="20" customFormat="1" hidden="1" x14ac:dyDescent="0.2">
      <c r="E410" s="21"/>
      <c r="F410" s="21"/>
      <c r="H410" s="21"/>
      <c r="I410" s="21"/>
      <c r="K410" s="21"/>
      <c r="L410" s="21"/>
      <c r="N410" s="21"/>
      <c r="O410" s="21"/>
      <c r="Q410" s="21"/>
    </row>
    <row r="411" spans="5:17" s="20" customFormat="1" hidden="1" x14ac:dyDescent="0.2">
      <c r="E411" s="21"/>
      <c r="F411" s="21"/>
      <c r="H411" s="21"/>
      <c r="I411" s="21"/>
      <c r="K411" s="21"/>
      <c r="L411" s="21"/>
      <c r="N411" s="21"/>
      <c r="O411" s="21"/>
      <c r="Q411" s="21"/>
    </row>
    <row r="412" spans="5:17" s="20" customFormat="1" hidden="1" x14ac:dyDescent="0.2">
      <c r="E412" s="21"/>
      <c r="F412" s="21"/>
      <c r="H412" s="21"/>
      <c r="I412" s="21"/>
      <c r="K412" s="21"/>
      <c r="L412" s="21"/>
      <c r="N412" s="21"/>
      <c r="O412" s="21"/>
      <c r="Q412" s="21"/>
    </row>
    <row r="413" spans="5:17" s="20" customFormat="1" hidden="1" x14ac:dyDescent="0.2">
      <c r="E413" s="21"/>
      <c r="F413" s="21"/>
      <c r="H413" s="21"/>
      <c r="I413" s="21"/>
      <c r="K413" s="21"/>
      <c r="L413" s="21"/>
      <c r="N413" s="21"/>
      <c r="O413" s="21"/>
      <c r="Q413" s="21"/>
    </row>
    <row r="414" spans="5:17" s="20" customFormat="1" hidden="1" x14ac:dyDescent="0.2">
      <c r="E414" s="21"/>
      <c r="F414" s="21"/>
      <c r="H414" s="21"/>
      <c r="I414" s="21"/>
      <c r="K414" s="21"/>
      <c r="L414" s="21"/>
      <c r="N414" s="21"/>
      <c r="O414" s="21"/>
      <c r="Q414" s="21"/>
    </row>
    <row r="415" spans="5:17" s="20" customFormat="1" hidden="1" x14ac:dyDescent="0.2">
      <c r="E415" s="21"/>
      <c r="F415" s="21"/>
      <c r="H415" s="21"/>
      <c r="I415" s="21"/>
      <c r="K415" s="21"/>
      <c r="L415" s="21"/>
      <c r="N415" s="21"/>
      <c r="O415" s="21"/>
      <c r="Q415" s="21"/>
    </row>
    <row r="416" spans="5:17" s="20" customFormat="1" hidden="1" x14ac:dyDescent="0.2">
      <c r="E416" s="21"/>
      <c r="F416" s="21"/>
      <c r="H416" s="21"/>
      <c r="I416" s="21"/>
      <c r="K416" s="21"/>
      <c r="L416" s="21"/>
      <c r="N416" s="21"/>
      <c r="O416" s="21"/>
      <c r="Q416" s="21"/>
    </row>
    <row r="417" spans="5:17" s="20" customFormat="1" hidden="1" x14ac:dyDescent="0.2">
      <c r="E417" s="21"/>
      <c r="F417" s="21"/>
      <c r="H417" s="21"/>
      <c r="I417" s="21"/>
      <c r="K417" s="21"/>
      <c r="L417" s="21"/>
      <c r="N417" s="21"/>
      <c r="O417" s="21"/>
      <c r="Q417" s="21"/>
    </row>
    <row r="418" spans="5:17" s="20" customFormat="1" hidden="1" x14ac:dyDescent="0.2">
      <c r="E418" s="21"/>
      <c r="F418" s="21"/>
      <c r="H418" s="21"/>
      <c r="I418" s="21"/>
      <c r="K418" s="21"/>
      <c r="L418" s="21"/>
      <c r="N418" s="21"/>
      <c r="O418" s="21"/>
      <c r="Q418" s="21"/>
    </row>
    <row r="419" spans="5:17" s="20" customFormat="1" hidden="1" x14ac:dyDescent="0.2">
      <c r="E419" s="21"/>
      <c r="F419" s="21"/>
      <c r="H419" s="21"/>
      <c r="I419" s="21"/>
      <c r="K419" s="21"/>
      <c r="L419" s="21"/>
      <c r="N419" s="21"/>
      <c r="O419" s="21"/>
      <c r="Q419" s="21"/>
    </row>
    <row r="420" spans="5:17" s="20" customFormat="1" hidden="1" x14ac:dyDescent="0.2">
      <c r="E420" s="21"/>
      <c r="F420" s="21"/>
      <c r="H420" s="21"/>
      <c r="I420" s="21"/>
      <c r="K420" s="21"/>
      <c r="L420" s="21"/>
      <c r="N420" s="21"/>
      <c r="O420" s="21"/>
      <c r="Q420" s="21"/>
    </row>
    <row r="421" spans="5:17" s="20" customFormat="1" hidden="1" x14ac:dyDescent="0.2">
      <c r="E421" s="21"/>
      <c r="F421" s="21"/>
      <c r="H421" s="21"/>
      <c r="I421" s="21"/>
      <c r="K421" s="21"/>
      <c r="L421" s="21"/>
      <c r="N421" s="21"/>
      <c r="O421" s="21"/>
      <c r="Q421" s="21"/>
    </row>
    <row r="422" spans="5:17" s="20" customFormat="1" hidden="1" x14ac:dyDescent="0.2">
      <c r="E422" s="21"/>
      <c r="F422" s="21"/>
      <c r="H422" s="21"/>
      <c r="I422" s="21"/>
      <c r="K422" s="21"/>
      <c r="L422" s="21"/>
      <c r="N422" s="21"/>
      <c r="O422" s="21"/>
      <c r="Q422" s="21"/>
    </row>
    <row r="423" spans="5:17" s="20" customFormat="1" hidden="1" x14ac:dyDescent="0.2">
      <c r="E423" s="21"/>
      <c r="F423" s="21"/>
      <c r="H423" s="21"/>
      <c r="I423" s="21"/>
      <c r="K423" s="21"/>
      <c r="L423" s="21"/>
      <c r="N423" s="21"/>
      <c r="O423" s="21"/>
      <c r="Q423" s="21"/>
    </row>
    <row r="424" spans="5:17" s="20" customFormat="1" hidden="1" x14ac:dyDescent="0.2">
      <c r="E424" s="21"/>
      <c r="F424" s="21"/>
      <c r="H424" s="21"/>
      <c r="I424" s="21"/>
      <c r="K424" s="21"/>
      <c r="L424" s="21"/>
      <c r="N424" s="21"/>
      <c r="O424" s="21"/>
      <c r="Q424" s="21"/>
    </row>
    <row r="425" spans="5:17" s="20" customFormat="1" hidden="1" x14ac:dyDescent="0.2">
      <c r="E425" s="21"/>
      <c r="F425" s="21"/>
      <c r="H425" s="21"/>
      <c r="I425" s="21"/>
      <c r="K425" s="21"/>
      <c r="L425" s="21"/>
      <c r="N425" s="21"/>
      <c r="O425" s="21"/>
      <c r="Q425" s="21"/>
    </row>
    <row r="426" spans="5:17" s="20" customFormat="1" hidden="1" x14ac:dyDescent="0.2">
      <c r="E426" s="21"/>
      <c r="F426" s="21"/>
      <c r="H426" s="21"/>
      <c r="I426" s="21"/>
      <c r="K426" s="21"/>
      <c r="L426" s="21"/>
      <c r="N426" s="21"/>
      <c r="O426" s="21"/>
      <c r="Q426" s="21"/>
    </row>
    <row r="427" spans="5:17" s="20" customFormat="1" hidden="1" x14ac:dyDescent="0.2">
      <c r="E427" s="21"/>
      <c r="F427" s="21"/>
      <c r="H427" s="21"/>
      <c r="I427" s="21"/>
      <c r="K427" s="21"/>
      <c r="L427" s="21"/>
      <c r="N427" s="21"/>
      <c r="O427" s="21"/>
      <c r="Q427" s="21"/>
    </row>
    <row r="428" spans="5:17" s="20" customFormat="1" hidden="1" x14ac:dyDescent="0.2">
      <c r="E428" s="21"/>
      <c r="F428" s="21"/>
      <c r="H428" s="21"/>
      <c r="I428" s="21"/>
      <c r="K428" s="21"/>
      <c r="L428" s="21"/>
      <c r="N428" s="21"/>
      <c r="O428" s="21"/>
      <c r="Q428" s="21"/>
    </row>
    <row r="429" spans="5:17" s="20" customFormat="1" hidden="1" x14ac:dyDescent="0.2">
      <c r="E429" s="21"/>
      <c r="F429" s="21"/>
      <c r="H429" s="21"/>
      <c r="I429" s="21"/>
      <c r="K429" s="21"/>
      <c r="L429" s="21"/>
      <c r="N429" s="21"/>
      <c r="O429" s="21"/>
      <c r="Q429" s="21"/>
    </row>
    <row r="430" spans="5:17" s="20" customFormat="1" hidden="1" x14ac:dyDescent="0.2">
      <c r="E430" s="21"/>
      <c r="F430" s="21"/>
      <c r="H430" s="21"/>
      <c r="I430" s="21"/>
      <c r="K430" s="21"/>
      <c r="L430" s="21"/>
      <c r="N430" s="21"/>
      <c r="O430" s="21"/>
      <c r="Q430" s="21"/>
    </row>
    <row r="431" spans="5:17" s="20" customFormat="1" hidden="1" x14ac:dyDescent="0.2">
      <c r="E431" s="21"/>
      <c r="F431" s="21"/>
      <c r="H431" s="21"/>
      <c r="I431" s="21"/>
      <c r="K431" s="21"/>
      <c r="L431" s="21"/>
      <c r="N431" s="21"/>
      <c r="O431" s="21"/>
      <c r="Q431" s="21"/>
    </row>
    <row r="432" spans="5:17" s="20" customFormat="1" hidden="1" x14ac:dyDescent="0.2">
      <c r="E432" s="21"/>
      <c r="F432" s="21"/>
      <c r="H432" s="21"/>
      <c r="I432" s="21"/>
      <c r="K432" s="21"/>
      <c r="L432" s="21"/>
      <c r="N432" s="21"/>
      <c r="O432" s="21"/>
      <c r="Q432" s="21"/>
    </row>
    <row r="433" spans="5:17" s="20" customFormat="1" hidden="1" x14ac:dyDescent="0.2">
      <c r="E433" s="21"/>
      <c r="F433" s="21"/>
      <c r="H433" s="21"/>
      <c r="I433" s="21"/>
      <c r="K433" s="21"/>
      <c r="L433" s="21"/>
      <c r="N433" s="21"/>
      <c r="O433" s="21"/>
      <c r="Q433" s="21"/>
    </row>
    <row r="434" spans="5:17" s="20" customFormat="1" hidden="1" x14ac:dyDescent="0.2">
      <c r="E434" s="21"/>
      <c r="F434" s="21"/>
      <c r="H434" s="21"/>
      <c r="I434" s="21"/>
      <c r="K434" s="21"/>
      <c r="L434" s="21"/>
      <c r="N434" s="21"/>
      <c r="O434" s="21"/>
      <c r="Q434" s="21"/>
    </row>
    <row r="435" spans="5:17" s="20" customFormat="1" hidden="1" x14ac:dyDescent="0.2">
      <c r="E435" s="21"/>
      <c r="F435" s="21"/>
      <c r="H435" s="21"/>
      <c r="I435" s="21"/>
      <c r="K435" s="21"/>
      <c r="L435" s="21"/>
      <c r="N435" s="21"/>
      <c r="O435" s="21"/>
      <c r="Q435" s="21"/>
    </row>
    <row r="436" spans="5:17" s="20" customFormat="1" hidden="1" x14ac:dyDescent="0.2">
      <c r="E436" s="21"/>
      <c r="F436" s="21"/>
      <c r="H436" s="21"/>
      <c r="I436" s="21"/>
      <c r="K436" s="21"/>
      <c r="L436" s="21"/>
      <c r="N436" s="21"/>
      <c r="O436" s="21"/>
      <c r="Q436" s="21"/>
    </row>
    <row r="437" spans="5:17" s="20" customFormat="1" hidden="1" x14ac:dyDescent="0.2">
      <c r="E437" s="21"/>
      <c r="F437" s="21"/>
      <c r="H437" s="21"/>
      <c r="I437" s="21"/>
      <c r="K437" s="21"/>
      <c r="L437" s="21"/>
      <c r="N437" s="21"/>
      <c r="O437" s="21"/>
      <c r="Q437" s="21"/>
    </row>
    <row r="438" spans="5:17" s="20" customFormat="1" hidden="1" x14ac:dyDescent="0.2">
      <c r="E438" s="21"/>
      <c r="F438" s="21"/>
      <c r="H438" s="21"/>
      <c r="I438" s="21"/>
      <c r="K438" s="21"/>
      <c r="L438" s="21"/>
      <c r="N438" s="21"/>
      <c r="O438" s="21"/>
      <c r="Q438" s="21"/>
    </row>
    <row r="439" spans="5:17" s="20" customFormat="1" hidden="1" x14ac:dyDescent="0.2">
      <c r="E439" s="21"/>
      <c r="F439" s="21"/>
      <c r="H439" s="21"/>
      <c r="I439" s="21"/>
      <c r="K439" s="21"/>
      <c r="L439" s="21"/>
      <c r="N439" s="21"/>
      <c r="O439" s="21"/>
      <c r="Q439" s="21"/>
    </row>
    <row r="440" spans="5:17" s="20" customFormat="1" hidden="1" x14ac:dyDescent="0.2">
      <c r="E440" s="21"/>
      <c r="F440" s="21"/>
      <c r="H440" s="21"/>
      <c r="I440" s="21"/>
      <c r="K440" s="21"/>
      <c r="L440" s="21"/>
      <c r="N440" s="21"/>
      <c r="O440" s="21"/>
      <c r="Q440" s="21"/>
    </row>
    <row r="441" spans="5:17" s="20" customFormat="1" hidden="1" x14ac:dyDescent="0.2">
      <c r="E441" s="21"/>
      <c r="F441" s="21"/>
      <c r="H441" s="21"/>
      <c r="I441" s="21"/>
      <c r="K441" s="21"/>
      <c r="L441" s="21"/>
      <c r="N441" s="21"/>
      <c r="O441" s="21"/>
      <c r="Q441" s="21"/>
    </row>
    <row r="442" spans="5:17" s="20" customFormat="1" hidden="1" x14ac:dyDescent="0.2">
      <c r="E442" s="21"/>
      <c r="F442" s="21"/>
      <c r="H442" s="21"/>
      <c r="I442" s="21"/>
      <c r="K442" s="21"/>
      <c r="L442" s="21"/>
      <c r="N442" s="21"/>
      <c r="O442" s="21"/>
      <c r="Q442" s="21"/>
    </row>
    <row r="443" spans="5:17" s="20" customFormat="1" hidden="1" x14ac:dyDescent="0.2">
      <c r="E443" s="21"/>
      <c r="F443" s="21"/>
      <c r="H443" s="21"/>
      <c r="I443" s="21"/>
      <c r="K443" s="21"/>
      <c r="L443" s="21"/>
      <c r="N443" s="21"/>
      <c r="O443" s="21"/>
      <c r="Q443" s="21"/>
    </row>
    <row r="444" spans="5:17" s="20" customFormat="1" hidden="1" x14ac:dyDescent="0.2">
      <c r="E444" s="21"/>
      <c r="F444" s="21"/>
      <c r="H444" s="21"/>
      <c r="I444" s="21"/>
      <c r="K444" s="21"/>
      <c r="L444" s="21"/>
      <c r="N444" s="21"/>
      <c r="O444" s="21"/>
      <c r="Q444" s="21"/>
    </row>
    <row r="445" spans="5:17" s="20" customFormat="1" hidden="1" x14ac:dyDescent="0.2">
      <c r="E445" s="21"/>
      <c r="F445" s="21"/>
      <c r="H445" s="21"/>
      <c r="I445" s="21"/>
      <c r="K445" s="21"/>
      <c r="L445" s="21"/>
      <c r="N445" s="21"/>
      <c r="O445" s="21"/>
      <c r="Q445" s="21"/>
    </row>
    <row r="446" spans="5:17" s="20" customFormat="1" hidden="1" x14ac:dyDescent="0.2">
      <c r="E446" s="21"/>
      <c r="F446" s="21"/>
      <c r="H446" s="21"/>
      <c r="I446" s="21"/>
      <c r="K446" s="21"/>
      <c r="L446" s="21"/>
      <c r="N446" s="21"/>
      <c r="O446" s="21"/>
      <c r="Q446" s="21"/>
    </row>
    <row r="447" spans="5:17" s="20" customFormat="1" hidden="1" x14ac:dyDescent="0.2">
      <c r="E447" s="21"/>
      <c r="F447" s="21"/>
      <c r="H447" s="21"/>
      <c r="I447" s="21"/>
      <c r="K447" s="21"/>
      <c r="L447" s="21"/>
      <c r="N447" s="21"/>
      <c r="O447" s="21"/>
      <c r="Q447" s="21"/>
    </row>
    <row r="448" spans="5:17" s="20" customFormat="1" hidden="1" x14ac:dyDescent="0.2">
      <c r="E448" s="21"/>
      <c r="F448" s="21"/>
      <c r="H448" s="21"/>
      <c r="I448" s="21"/>
      <c r="K448" s="21"/>
      <c r="L448" s="21"/>
      <c r="N448" s="21"/>
      <c r="O448" s="21"/>
      <c r="Q448" s="21"/>
    </row>
    <row r="449" spans="5:17" s="20" customFormat="1" hidden="1" x14ac:dyDescent="0.2">
      <c r="E449" s="21"/>
      <c r="F449" s="21"/>
      <c r="H449" s="21"/>
      <c r="I449" s="21"/>
      <c r="K449" s="21"/>
      <c r="L449" s="21"/>
      <c r="N449" s="21"/>
      <c r="O449" s="21"/>
      <c r="Q449" s="21"/>
    </row>
    <row r="450" spans="5:17" s="20" customFormat="1" hidden="1" x14ac:dyDescent="0.2">
      <c r="E450" s="21"/>
      <c r="F450" s="21"/>
      <c r="H450" s="21"/>
      <c r="I450" s="21"/>
      <c r="K450" s="21"/>
      <c r="L450" s="21"/>
      <c r="N450" s="21"/>
      <c r="O450" s="21"/>
      <c r="Q450" s="21"/>
    </row>
    <row r="451" spans="5:17" s="20" customFormat="1" hidden="1" x14ac:dyDescent="0.2">
      <c r="E451" s="21"/>
      <c r="F451" s="21"/>
      <c r="H451" s="21"/>
      <c r="I451" s="21"/>
      <c r="K451" s="21"/>
      <c r="L451" s="21"/>
      <c r="N451" s="21"/>
      <c r="O451" s="21"/>
      <c r="Q451" s="21"/>
    </row>
    <row r="452" spans="5:17" s="20" customFormat="1" hidden="1" x14ac:dyDescent="0.2">
      <c r="E452" s="21"/>
      <c r="F452" s="21"/>
      <c r="H452" s="21"/>
      <c r="I452" s="21"/>
      <c r="K452" s="21"/>
      <c r="L452" s="21"/>
      <c r="N452" s="21"/>
      <c r="O452" s="21"/>
      <c r="Q452" s="21"/>
    </row>
    <row r="453" spans="5:17" s="20" customFormat="1" hidden="1" x14ac:dyDescent="0.2">
      <c r="E453" s="21"/>
      <c r="F453" s="21"/>
      <c r="H453" s="21"/>
      <c r="I453" s="21"/>
      <c r="K453" s="21"/>
      <c r="L453" s="21"/>
      <c r="N453" s="21"/>
      <c r="O453" s="21"/>
      <c r="Q453" s="21"/>
    </row>
    <row r="454" spans="5:17" s="20" customFormat="1" hidden="1" x14ac:dyDescent="0.2">
      <c r="E454" s="21"/>
      <c r="F454" s="21"/>
      <c r="H454" s="21"/>
      <c r="I454" s="21"/>
      <c r="K454" s="21"/>
      <c r="L454" s="21"/>
      <c r="N454" s="21"/>
      <c r="O454" s="21"/>
      <c r="Q454" s="21"/>
    </row>
    <row r="455" spans="5:17" s="20" customFormat="1" hidden="1" x14ac:dyDescent="0.2">
      <c r="E455" s="21"/>
      <c r="F455" s="21"/>
      <c r="H455" s="21"/>
      <c r="I455" s="21"/>
      <c r="K455" s="21"/>
      <c r="L455" s="21"/>
      <c r="N455" s="21"/>
      <c r="O455" s="21"/>
      <c r="Q455" s="21"/>
    </row>
    <row r="456" spans="5:17" s="20" customFormat="1" hidden="1" x14ac:dyDescent="0.2">
      <c r="E456" s="21"/>
      <c r="F456" s="21"/>
      <c r="H456" s="21"/>
      <c r="I456" s="21"/>
      <c r="K456" s="21"/>
      <c r="L456" s="21"/>
      <c r="N456" s="21"/>
      <c r="O456" s="21"/>
      <c r="Q456" s="21"/>
    </row>
    <row r="457" spans="5:17" s="20" customFormat="1" hidden="1" x14ac:dyDescent="0.2">
      <c r="E457" s="21"/>
      <c r="F457" s="21"/>
      <c r="H457" s="21"/>
      <c r="I457" s="21"/>
      <c r="K457" s="21"/>
      <c r="L457" s="21"/>
      <c r="N457" s="21"/>
      <c r="O457" s="21"/>
      <c r="Q457" s="21"/>
    </row>
    <row r="458" spans="5:17" s="20" customFormat="1" hidden="1" x14ac:dyDescent="0.2">
      <c r="E458" s="21"/>
      <c r="F458" s="21"/>
      <c r="H458" s="21"/>
      <c r="I458" s="21"/>
      <c r="K458" s="21"/>
      <c r="L458" s="21"/>
      <c r="N458" s="21"/>
      <c r="O458" s="21"/>
      <c r="Q458" s="21"/>
    </row>
    <row r="459" spans="5:17" s="20" customFormat="1" hidden="1" x14ac:dyDescent="0.2">
      <c r="E459" s="21"/>
      <c r="F459" s="21"/>
      <c r="H459" s="21"/>
      <c r="I459" s="21"/>
      <c r="K459" s="21"/>
      <c r="L459" s="21"/>
      <c r="N459" s="21"/>
      <c r="O459" s="21"/>
      <c r="Q459" s="21"/>
    </row>
    <row r="460" spans="5:17" s="20" customFormat="1" hidden="1" x14ac:dyDescent="0.2">
      <c r="E460" s="21"/>
      <c r="F460" s="21"/>
      <c r="H460" s="21"/>
      <c r="I460" s="21"/>
      <c r="K460" s="21"/>
      <c r="L460" s="21"/>
      <c r="N460" s="21"/>
      <c r="O460" s="21"/>
      <c r="Q460" s="21"/>
    </row>
    <row r="461" spans="5:17" s="20" customFormat="1" hidden="1" x14ac:dyDescent="0.2">
      <c r="E461" s="21"/>
      <c r="F461" s="21"/>
      <c r="H461" s="21"/>
      <c r="I461" s="21"/>
      <c r="K461" s="21"/>
      <c r="L461" s="21"/>
      <c r="N461" s="21"/>
      <c r="O461" s="21"/>
      <c r="Q461" s="21"/>
    </row>
    <row r="462" spans="5:17" s="20" customFormat="1" hidden="1" x14ac:dyDescent="0.2">
      <c r="E462" s="21"/>
      <c r="F462" s="21"/>
      <c r="H462" s="21"/>
      <c r="I462" s="21"/>
      <c r="K462" s="21"/>
      <c r="L462" s="21"/>
      <c r="N462" s="21"/>
      <c r="O462" s="21"/>
      <c r="Q462" s="21"/>
    </row>
    <row r="463" spans="5:17" s="20" customFormat="1" hidden="1" x14ac:dyDescent="0.2">
      <c r="E463" s="21"/>
      <c r="F463" s="21"/>
      <c r="H463" s="21"/>
      <c r="I463" s="21"/>
      <c r="K463" s="21"/>
      <c r="L463" s="21"/>
      <c r="N463" s="21"/>
      <c r="O463" s="21"/>
      <c r="Q463" s="21"/>
    </row>
    <row r="464" spans="5:17" s="20" customFormat="1" hidden="1" x14ac:dyDescent="0.2">
      <c r="E464" s="21"/>
      <c r="F464" s="21"/>
      <c r="H464" s="21"/>
      <c r="I464" s="21"/>
      <c r="K464" s="21"/>
      <c r="L464" s="21"/>
      <c r="N464" s="21"/>
      <c r="O464" s="21"/>
      <c r="Q464" s="21"/>
    </row>
    <row r="465" spans="5:17" s="20" customFormat="1" hidden="1" x14ac:dyDescent="0.2">
      <c r="E465" s="21"/>
      <c r="F465" s="21"/>
      <c r="H465" s="21"/>
      <c r="I465" s="21"/>
      <c r="K465" s="21"/>
      <c r="L465" s="21"/>
      <c r="N465" s="21"/>
      <c r="O465" s="21"/>
      <c r="Q465" s="21"/>
    </row>
    <row r="466" spans="5:17" s="20" customFormat="1" hidden="1" x14ac:dyDescent="0.2">
      <c r="E466" s="21"/>
      <c r="F466" s="21"/>
      <c r="H466" s="21"/>
      <c r="I466" s="21"/>
      <c r="K466" s="21"/>
      <c r="L466" s="21"/>
      <c r="N466" s="21"/>
      <c r="O466" s="21"/>
      <c r="Q466" s="21"/>
    </row>
    <row r="467" spans="5:17" s="20" customFormat="1" hidden="1" x14ac:dyDescent="0.2">
      <c r="E467" s="21"/>
      <c r="F467" s="21"/>
      <c r="H467" s="21"/>
      <c r="I467" s="21"/>
      <c r="K467" s="21"/>
      <c r="L467" s="21"/>
      <c r="N467" s="21"/>
      <c r="O467" s="21"/>
      <c r="Q467" s="21"/>
    </row>
    <row r="468" spans="5:17" s="20" customFormat="1" hidden="1" x14ac:dyDescent="0.2">
      <c r="E468" s="21"/>
      <c r="F468" s="21"/>
      <c r="H468" s="21"/>
      <c r="I468" s="21"/>
      <c r="K468" s="21"/>
      <c r="L468" s="21"/>
      <c r="N468" s="21"/>
      <c r="O468" s="21"/>
      <c r="Q468" s="21"/>
    </row>
    <row r="469" spans="5:17" s="20" customFormat="1" hidden="1" x14ac:dyDescent="0.2">
      <c r="E469" s="21"/>
      <c r="F469" s="21"/>
      <c r="H469" s="21"/>
      <c r="I469" s="21"/>
      <c r="K469" s="21"/>
      <c r="L469" s="21"/>
      <c r="N469" s="21"/>
      <c r="O469" s="21"/>
      <c r="Q469" s="21"/>
    </row>
    <row r="470" spans="5:17" s="20" customFormat="1" hidden="1" x14ac:dyDescent="0.2">
      <c r="E470" s="21"/>
      <c r="F470" s="21"/>
      <c r="H470" s="21"/>
      <c r="I470" s="21"/>
      <c r="K470" s="21"/>
      <c r="L470" s="21"/>
      <c r="N470" s="21"/>
      <c r="O470" s="21"/>
      <c r="Q470" s="21"/>
    </row>
    <row r="471" spans="5:17" s="20" customFormat="1" hidden="1" x14ac:dyDescent="0.2">
      <c r="E471" s="21"/>
      <c r="F471" s="21"/>
      <c r="H471" s="21"/>
      <c r="I471" s="21"/>
      <c r="K471" s="21"/>
      <c r="L471" s="21"/>
      <c r="N471" s="21"/>
      <c r="O471" s="21"/>
      <c r="Q471" s="21"/>
    </row>
    <row r="472" spans="5:17" s="20" customFormat="1" hidden="1" x14ac:dyDescent="0.2">
      <c r="E472" s="21"/>
      <c r="F472" s="21"/>
      <c r="H472" s="21"/>
      <c r="I472" s="21"/>
      <c r="K472" s="21"/>
      <c r="L472" s="21"/>
      <c r="N472" s="21"/>
      <c r="O472" s="21"/>
      <c r="Q472" s="21"/>
    </row>
    <row r="473" spans="5:17" s="20" customFormat="1" hidden="1" x14ac:dyDescent="0.2">
      <c r="E473" s="21"/>
      <c r="F473" s="21"/>
      <c r="H473" s="21"/>
      <c r="I473" s="21"/>
      <c r="K473" s="21"/>
      <c r="L473" s="21"/>
      <c r="N473" s="21"/>
      <c r="O473" s="21"/>
      <c r="Q473" s="21"/>
    </row>
    <row r="474" spans="5:17" s="20" customFormat="1" hidden="1" x14ac:dyDescent="0.2">
      <c r="E474" s="21"/>
      <c r="F474" s="21"/>
      <c r="H474" s="21"/>
      <c r="I474" s="21"/>
      <c r="K474" s="21"/>
      <c r="L474" s="21"/>
      <c r="N474" s="21"/>
      <c r="O474" s="21"/>
      <c r="Q474" s="21"/>
    </row>
    <row r="475" spans="5:17" s="20" customFormat="1" hidden="1" x14ac:dyDescent="0.2">
      <c r="E475" s="21"/>
      <c r="F475" s="21"/>
      <c r="H475" s="21"/>
      <c r="I475" s="21"/>
      <c r="K475" s="21"/>
      <c r="L475" s="21"/>
      <c r="N475" s="21"/>
      <c r="O475" s="21"/>
      <c r="Q475" s="21"/>
    </row>
    <row r="476" spans="5:17" s="20" customFormat="1" hidden="1" x14ac:dyDescent="0.2">
      <c r="E476" s="21"/>
      <c r="F476" s="21"/>
      <c r="H476" s="21"/>
      <c r="I476" s="21"/>
      <c r="K476" s="21"/>
      <c r="L476" s="21"/>
      <c r="N476" s="21"/>
      <c r="O476" s="21"/>
      <c r="Q476" s="21"/>
    </row>
    <row r="477" spans="5:17" s="20" customFormat="1" hidden="1" x14ac:dyDescent="0.2">
      <c r="E477" s="21"/>
      <c r="F477" s="21"/>
      <c r="H477" s="21"/>
      <c r="I477" s="21"/>
      <c r="K477" s="21"/>
      <c r="L477" s="21"/>
      <c r="N477" s="21"/>
      <c r="O477" s="21"/>
      <c r="Q477" s="21"/>
    </row>
    <row r="478" spans="5:17" s="20" customFormat="1" hidden="1" x14ac:dyDescent="0.2">
      <c r="E478" s="21"/>
      <c r="F478" s="21"/>
      <c r="H478" s="21"/>
      <c r="I478" s="21"/>
      <c r="K478" s="21"/>
      <c r="L478" s="21"/>
      <c r="N478" s="21"/>
      <c r="O478" s="21"/>
      <c r="Q478" s="21"/>
    </row>
    <row r="479" spans="5:17" s="20" customFormat="1" hidden="1" x14ac:dyDescent="0.2">
      <c r="E479" s="21"/>
      <c r="F479" s="21"/>
      <c r="H479" s="21"/>
      <c r="I479" s="21"/>
      <c r="K479" s="21"/>
      <c r="L479" s="21"/>
      <c r="N479" s="21"/>
      <c r="O479" s="21"/>
      <c r="Q479" s="21"/>
    </row>
    <row r="480" spans="5:17" s="20" customFormat="1" hidden="1" x14ac:dyDescent="0.2">
      <c r="E480" s="21"/>
      <c r="F480" s="21"/>
      <c r="H480" s="21"/>
      <c r="I480" s="21"/>
      <c r="K480" s="21"/>
      <c r="L480" s="21"/>
      <c r="N480" s="21"/>
      <c r="O480" s="21"/>
      <c r="Q480" s="21"/>
    </row>
    <row r="481" spans="5:17" s="20" customFormat="1" hidden="1" x14ac:dyDescent="0.2">
      <c r="E481" s="21"/>
      <c r="F481" s="21"/>
      <c r="H481" s="21"/>
      <c r="I481" s="21"/>
      <c r="K481" s="21"/>
      <c r="L481" s="21"/>
      <c r="N481" s="21"/>
      <c r="O481" s="21"/>
      <c r="Q481" s="21"/>
    </row>
    <row r="482" spans="5:17" s="20" customFormat="1" hidden="1" x14ac:dyDescent="0.2">
      <c r="E482" s="21"/>
      <c r="F482" s="21"/>
      <c r="H482" s="21"/>
      <c r="I482" s="21"/>
      <c r="K482" s="21"/>
      <c r="L482" s="21"/>
      <c r="N482" s="21"/>
      <c r="O482" s="21"/>
      <c r="Q482" s="21"/>
    </row>
    <row r="483" spans="5:17" s="20" customFormat="1" hidden="1" x14ac:dyDescent="0.2">
      <c r="E483" s="21"/>
      <c r="F483" s="21"/>
      <c r="H483" s="21"/>
      <c r="I483" s="21"/>
      <c r="K483" s="21"/>
      <c r="L483" s="21"/>
      <c r="N483" s="21"/>
      <c r="O483" s="21"/>
      <c r="Q483" s="21"/>
    </row>
    <row r="484" spans="5:17" s="20" customFormat="1" hidden="1" x14ac:dyDescent="0.2">
      <c r="E484" s="21"/>
      <c r="F484" s="21"/>
      <c r="H484" s="21"/>
      <c r="I484" s="21"/>
      <c r="K484" s="21"/>
      <c r="L484" s="21"/>
      <c r="N484" s="21"/>
      <c r="O484" s="21"/>
      <c r="Q484" s="21"/>
    </row>
    <row r="485" spans="5:17" s="20" customFormat="1" hidden="1" x14ac:dyDescent="0.2">
      <c r="E485" s="21"/>
      <c r="F485" s="21"/>
      <c r="H485" s="21"/>
      <c r="I485" s="21"/>
      <c r="K485" s="21"/>
      <c r="L485" s="21"/>
      <c r="N485" s="21"/>
      <c r="O485" s="21"/>
      <c r="Q485" s="21"/>
    </row>
    <row r="486" spans="5:17" s="20" customFormat="1" hidden="1" x14ac:dyDescent="0.2">
      <c r="E486" s="21"/>
      <c r="F486" s="21"/>
      <c r="H486" s="21"/>
      <c r="I486" s="21"/>
      <c r="K486" s="21"/>
      <c r="L486" s="21"/>
      <c r="N486" s="21"/>
      <c r="O486" s="21"/>
      <c r="Q486" s="21"/>
    </row>
    <row r="487" spans="5:17" s="20" customFormat="1" hidden="1" x14ac:dyDescent="0.2">
      <c r="E487" s="21"/>
      <c r="F487" s="21"/>
      <c r="H487" s="21"/>
      <c r="I487" s="21"/>
      <c r="K487" s="21"/>
      <c r="L487" s="21"/>
      <c r="N487" s="21"/>
      <c r="O487" s="21"/>
      <c r="Q487" s="21"/>
    </row>
    <row r="488" spans="5:17" s="20" customFormat="1" hidden="1" x14ac:dyDescent="0.2">
      <c r="E488" s="21"/>
      <c r="F488" s="21"/>
      <c r="H488" s="21"/>
      <c r="I488" s="21"/>
      <c r="K488" s="21"/>
      <c r="L488" s="21"/>
      <c r="N488" s="21"/>
      <c r="O488" s="21"/>
      <c r="Q488" s="21"/>
    </row>
    <row r="489" spans="5:17" s="20" customFormat="1" hidden="1" x14ac:dyDescent="0.2">
      <c r="E489" s="21"/>
      <c r="F489" s="21"/>
      <c r="H489" s="21"/>
      <c r="I489" s="21"/>
      <c r="K489" s="21"/>
      <c r="L489" s="21"/>
      <c r="N489" s="21"/>
      <c r="O489" s="21"/>
      <c r="Q489" s="21"/>
    </row>
    <row r="490" spans="5:17" s="20" customFormat="1" hidden="1" x14ac:dyDescent="0.2">
      <c r="E490" s="21"/>
      <c r="F490" s="21"/>
      <c r="H490" s="21"/>
      <c r="I490" s="21"/>
      <c r="K490" s="21"/>
      <c r="L490" s="21"/>
      <c r="N490" s="21"/>
      <c r="O490" s="21"/>
      <c r="Q490" s="21"/>
    </row>
    <row r="491" spans="5:17" s="20" customFormat="1" hidden="1" x14ac:dyDescent="0.2">
      <c r="E491" s="21"/>
      <c r="F491" s="21"/>
      <c r="H491" s="21"/>
      <c r="I491" s="21"/>
      <c r="K491" s="21"/>
      <c r="L491" s="21"/>
      <c r="N491" s="21"/>
      <c r="O491" s="21"/>
      <c r="Q491" s="21"/>
    </row>
    <row r="492" spans="5:17" s="20" customFormat="1" hidden="1" x14ac:dyDescent="0.2">
      <c r="E492" s="21"/>
      <c r="F492" s="21"/>
      <c r="H492" s="21"/>
      <c r="I492" s="21"/>
      <c r="K492" s="21"/>
      <c r="L492" s="21"/>
      <c r="N492" s="21"/>
      <c r="O492" s="21"/>
      <c r="Q492" s="21"/>
    </row>
    <row r="493" spans="5:17" s="20" customFormat="1" hidden="1" x14ac:dyDescent="0.2">
      <c r="E493" s="21"/>
      <c r="F493" s="21"/>
      <c r="H493" s="21"/>
      <c r="I493" s="21"/>
      <c r="K493" s="21"/>
      <c r="L493" s="21"/>
      <c r="N493" s="21"/>
      <c r="O493" s="21"/>
      <c r="Q493" s="21"/>
    </row>
    <row r="494" spans="5:17" s="20" customFormat="1" hidden="1" x14ac:dyDescent="0.2">
      <c r="E494" s="21"/>
      <c r="F494" s="21"/>
      <c r="H494" s="21"/>
      <c r="I494" s="21"/>
      <c r="K494" s="21"/>
      <c r="L494" s="21"/>
      <c r="N494" s="21"/>
      <c r="O494" s="21"/>
      <c r="Q494" s="21"/>
    </row>
    <row r="495" spans="5:17" s="20" customFormat="1" hidden="1" x14ac:dyDescent="0.2">
      <c r="E495" s="21"/>
      <c r="F495" s="21"/>
      <c r="H495" s="21"/>
      <c r="I495" s="21"/>
      <c r="K495" s="21"/>
      <c r="L495" s="21"/>
      <c r="N495" s="21"/>
      <c r="O495" s="21"/>
      <c r="Q495" s="21"/>
    </row>
    <row r="496" spans="5:17" s="20" customFormat="1" hidden="1" x14ac:dyDescent="0.2">
      <c r="E496" s="21"/>
      <c r="F496" s="21"/>
      <c r="H496" s="21"/>
      <c r="I496" s="21"/>
      <c r="K496" s="21"/>
      <c r="L496" s="21"/>
      <c r="N496" s="21"/>
      <c r="O496" s="21"/>
      <c r="Q496" s="21"/>
    </row>
    <row r="497" spans="5:17" s="20" customFormat="1" hidden="1" x14ac:dyDescent="0.2">
      <c r="E497" s="21"/>
      <c r="F497" s="21"/>
      <c r="H497" s="21"/>
      <c r="I497" s="21"/>
      <c r="K497" s="21"/>
      <c r="L497" s="21"/>
      <c r="N497" s="21"/>
      <c r="O497" s="21"/>
      <c r="Q497" s="21"/>
    </row>
    <row r="498" spans="5:17" s="20" customFormat="1" hidden="1" x14ac:dyDescent="0.2">
      <c r="E498" s="21"/>
      <c r="F498" s="21"/>
      <c r="H498" s="21"/>
      <c r="I498" s="21"/>
      <c r="K498" s="21"/>
      <c r="L498" s="21"/>
      <c r="N498" s="21"/>
      <c r="O498" s="21"/>
      <c r="Q498" s="21"/>
    </row>
    <row r="499" spans="5:17" s="20" customFormat="1" hidden="1" x14ac:dyDescent="0.2">
      <c r="E499" s="21"/>
      <c r="F499" s="21"/>
      <c r="H499" s="21"/>
      <c r="I499" s="21"/>
      <c r="K499" s="21"/>
      <c r="L499" s="21"/>
      <c r="N499" s="21"/>
      <c r="O499" s="21"/>
      <c r="Q499" s="21"/>
    </row>
    <row r="500" spans="5:17" s="20" customFormat="1" hidden="1" x14ac:dyDescent="0.2">
      <c r="E500" s="21"/>
      <c r="F500" s="21"/>
      <c r="H500" s="21"/>
      <c r="I500" s="21"/>
      <c r="K500" s="21"/>
      <c r="L500" s="21"/>
      <c r="N500" s="21"/>
      <c r="O500" s="21"/>
      <c r="Q500" s="21"/>
    </row>
    <row r="501" spans="5:17" s="20" customFormat="1" hidden="1" x14ac:dyDescent="0.2">
      <c r="E501" s="21"/>
      <c r="F501" s="21"/>
      <c r="H501" s="21"/>
      <c r="I501" s="21"/>
      <c r="K501" s="21"/>
      <c r="L501" s="21"/>
      <c r="N501" s="21"/>
      <c r="O501" s="21"/>
      <c r="Q501" s="21"/>
    </row>
    <row r="502" spans="5:17" s="20" customFormat="1" hidden="1" x14ac:dyDescent="0.2">
      <c r="E502" s="21"/>
      <c r="F502" s="21"/>
      <c r="H502" s="21"/>
      <c r="I502" s="21"/>
      <c r="K502" s="21"/>
      <c r="L502" s="21"/>
      <c r="N502" s="21"/>
      <c r="O502" s="21"/>
      <c r="Q502" s="21"/>
    </row>
    <row r="503" spans="5:17" s="20" customFormat="1" hidden="1" x14ac:dyDescent="0.2">
      <c r="E503" s="21"/>
      <c r="F503" s="21"/>
      <c r="H503" s="21"/>
      <c r="I503" s="21"/>
      <c r="K503" s="21"/>
      <c r="L503" s="21"/>
      <c r="N503" s="21"/>
      <c r="O503" s="21"/>
      <c r="Q503" s="21"/>
    </row>
    <row r="504" spans="5:17" s="20" customFormat="1" hidden="1" x14ac:dyDescent="0.2">
      <c r="E504" s="21"/>
      <c r="F504" s="21"/>
      <c r="H504" s="21"/>
      <c r="I504" s="21"/>
      <c r="K504" s="21"/>
      <c r="L504" s="21"/>
      <c r="N504" s="21"/>
      <c r="O504" s="21"/>
      <c r="Q504" s="21"/>
    </row>
    <row r="505" spans="5:17" s="20" customFormat="1" hidden="1" x14ac:dyDescent="0.2">
      <c r="E505" s="21"/>
      <c r="F505" s="21"/>
      <c r="H505" s="21"/>
      <c r="I505" s="21"/>
      <c r="K505" s="21"/>
      <c r="L505" s="21"/>
      <c r="N505" s="21"/>
      <c r="O505" s="21"/>
      <c r="Q505" s="21"/>
    </row>
    <row r="506" spans="5:17" s="20" customFormat="1" hidden="1" x14ac:dyDescent="0.2">
      <c r="E506" s="21"/>
      <c r="F506" s="21"/>
      <c r="H506" s="21"/>
      <c r="I506" s="21"/>
      <c r="K506" s="21"/>
      <c r="L506" s="21"/>
      <c r="N506" s="21"/>
      <c r="O506" s="21"/>
      <c r="Q506" s="21"/>
    </row>
    <row r="507" spans="5:17" s="20" customFormat="1" hidden="1" x14ac:dyDescent="0.2">
      <c r="E507" s="21"/>
      <c r="F507" s="21"/>
      <c r="H507" s="21"/>
      <c r="I507" s="21"/>
      <c r="K507" s="21"/>
      <c r="L507" s="21"/>
      <c r="N507" s="21"/>
      <c r="O507" s="21"/>
      <c r="Q507" s="21"/>
    </row>
    <row r="508" spans="5:17" s="20" customFormat="1" hidden="1" x14ac:dyDescent="0.2">
      <c r="E508" s="21"/>
      <c r="F508" s="21"/>
      <c r="H508" s="21"/>
      <c r="I508" s="21"/>
      <c r="K508" s="21"/>
      <c r="L508" s="21"/>
      <c r="N508" s="21"/>
      <c r="O508" s="21"/>
      <c r="Q508" s="21"/>
    </row>
    <row r="509" spans="5:17" s="20" customFormat="1" hidden="1" x14ac:dyDescent="0.2">
      <c r="E509" s="21"/>
      <c r="F509" s="21"/>
      <c r="H509" s="21"/>
      <c r="I509" s="21"/>
      <c r="K509" s="21"/>
      <c r="L509" s="21"/>
      <c r="N509" s="21"/>
      <c r="O509" s="21"/>
      <c r="Q509" s="21"/>
    </row>
    <row r="510" spans="5:17" s="20" customFormat="1" hidden="1" x14ac:dyDescent="0.2">
      <c r="E510" s="21"/>
      <c r="F510" s="21"/>
      <c r="H510" s="21"/>
      <c r="I510" s="21"/>
      <c r="K510" s="21"/>
      <c r="L510" s="21"/>
      <c r="N510" s="21"/>
      <c r="O510" s="21"/>
      <c r="Q510" s="21"/>
    </row>
    <row r="511" spans="5:17" s="20" customFormat="1" hidden="1" x14ac:dyDescent="0.2">
      <c r="E511" s="21"/>
      <c r="F511" s="21"/>
      <c r="H511" s="21"/>
      <c r="I511" s="21"/>
      <c r="K511" s="21"/>
      <c r="L511" s="21"/>
      <c r="N511" s="21"/>
      <c r="O511" s="21"/>
      <c r="Q511" s="21"/>
    </row>
    <row r="512" spans="5:17" s="20" customFormat="1" hidden="1" x14ac:dyDescent="0.2">
      <c r="E512" s="21"/>
      <c r="F512" s="21"/>
      <c r="H512" s="21"/>
      <c r="I512" s="21"/>
      <c r="K512" s="21"/>
      <c r="L512" s="21"/>
      <c r="N512" s="21"/>
      <c r="O512" s="21"/>
      <c r="Q512" s="21"/>
    </row>
    <row r="513" spans="5:17" s="20" customFormat="1" hidden="1" x14ac:dyDescent="0.2">
      <c r="E513" s="21"/>
      <c r="F513" s="21"/>
      <c r="H513" s="21"/>
      <c r="I513" s="21"/>
      <c r="K513" s="21"/>
      <c r="L513" s="21"/>
      <c r="N513" s="21"/>
      <c r="O513" s="21"/>
      <c r="Q513" s="21"/>
    </row>
    <row r="514" spans="5:17" s="20" customFormat="1" hidden="1" x14ac:dyDescent="0.2">
      <c r="E514" s="21"/>
      <c r="F514" s="21"/>
      <c r="H514" s="21"/>
      <c r="I514" s="21"/>
      <c r="K514" s="21"/>
      <c r="L514" s="21"/>
      <c r="N514" s="21"/>
      <c r="O514" s="21"/>
      <c r="Q514" s="21"/>
    </row>
    <row r="515" spans="5:17" s="20" customFormat="1" hidden="1" x14ac:dyDescent="0.2">
      <c r="E515" s="21"/>
      <c r="F515" s="21"/>
      <c r="H515" s="21"/>
      <c r="I515" s="21"/>
      <c r="K515" s="21"/>
      <c r="L515" s="21"/>
      <c r="N515" s="21"/>
      <c r="O515" s="21"/>
      <c r="Q515" s="21"/>
    </row>
    <row r="516" spans="5:17" s="20" customFormat="1" hidden="1" x14ac:dyDescent="0.2">
      <c r="E516" s="21"/>
      <c r="F516" s="21"/>
      <c r="H516" s="21"/>
      <c r="I516" s="21"/>
      <c r="K516" s="21"/>
      <c r="L516" s="21"/>
      <c r="N516" s="21"/>
      <c r="O516" s="21"/>
      <c r="Q516" s="21"/>
    </row>
    <row r="517" spans="5:17" s="20" customFormat="1" hidden="1" x14ac:dyDescent="0.2">
      <c r="E517" s="21"/>
      <c r="F517" s="21"/>
      <c r="H517" s="21"/>
      <c r="I517" s="21"/>
      <c r="K517" s="21"/>
      <c r="L517" s="21"/>
      <c r="N517" s="21"/>
      <c r="O517" s="21"/>
      <c r="Q517" s="21"/>
    </row>
    <row r="518" spans="5:17" s="20" customFormat="1" hidden="1" x14ac:dyDescent="0.2">
      <c r="E518" s="21"/>
      <c r="F518" s="21"/>
      <c r="H518" s="21"/>
      <c r="I518" s="21"/>
      <c r="K518" s="21"/>
      <c r="L518" s="21"/>
      <c r="N518" s="21"/>
      <c r="O518" s="21"/>
      <c r="Q518" s="21"/>
    </row>
    <row r="519" spans="5:17" s="20" customFormat="1" hidden="1" x14ac:dyDescent="0.2">
      <c r="E519" s="21"/>
      <c r="F519" s="21"/>
      <c r="H519" s="21"/>
      <c r="I519" s="21"/>
      <c r="K519" s="21"/>
      <c r="L519" s="21"/>
      <c r="N519" s="21"/>
      <c r="O519" s="21"/>
      <c r="Q519" s="21"/>
    </row>
    <row r="520" spans="5:17" s="20" customFormat="1" hidden="1" x14ac:dyDescent="0.2">
      <c r="E520" s="21"/>
      <c r="F520" s="21"/>
      <c r="H520" s="21"/>
      <c r="I520" s="21"/>
      <c r="K520" s="21"/>
      <c r="L520" s="21"/>
      <c r="N520" s="21"/>
      <c r="O520" s="21"/>
      <c r="Q520" s="21"/>
    </row>
    <row r="521" spans="5:17" s="20" customFormat="1" hidden="1" x14ac:dyDescent="0.2">
      <c r="E521" s="21"/>
      <c r="F521" s="21"/>
      <c r="H521" s="21"/>
      <c r="I521" s="21"/>
      <c r="K521" s="21"/>
      <c r="L521" s="21"/>
      <c r="N521" s="21"/>
      <c r="O521" s="21"/>
      <c r="Q521" s="21"/>
    </row>
    <row r="522" spans="5:17" s="20" customFormat="1" hidden="1" x14ac:dyDescent="0.2">
      <c r="E522" s="21"/>
      <c r="F522" s="21"/>
      <c r="H522" s="21"/>
      <c r="I522" s="21"/>
      <c r="K522" s="21"/>
      <c r="L522" s="21"/>
      <c r="N522" s="21"/>
      <c r="O522" s="21"/>
      <c r="Q522" s="21"/>
    </row>
    <row r="523" spans="5:17" s="20" customFormat="1" hidden="1" x14ac:dyDescent="0.2">
      <c r="E523" s="21"/>
      <c r="F523" s="21"/>
      <c r="H523" s="21"/>
      <c r="I523" s="21"/>
      <c r="K523" s="21"/>
      <c r="L523" s="21"/>
      <c r="N523" s="21"/>
      <c r="O523" s="21"/>
      <c r="Q523" s="21"/>
    </row>
    <row r="524" spans="5:17" s="20" customFormat="1" hidden="1" x14ac:dyDescent="0.2">
      <c r="E524" s="21"/>
      <c r="F524" s="21"/>
      <c r="H524" s="21"/>
      <c r="I524" s="21"/>
      <c r="K524" s="21"/>
      <c r="L524" s="21"/>
      <c r="N524" s="21"/>
      <c r="O524" s="21"/>
      <c r="Q524" s="21"/>
    </row>
    <row r="525" spans="5:17" s="20" customFormat="1" hidden="1" x14ac:dyDescent="0.2">
      <c r="E525" s="21"/>
      <c r="F525" s="21"/>
      <c r="H525" s="21"/>
      <c r="I525" s="21"/>
      <c r="K525" s="21"/>
      <c r="L525" s="21"/>
      <c r="N525" s="21"/>
      <c r="O525" s="21"/>
      <c r="Q525" s="21"/>
    </row>
    <row r="526" spans="5:17" s="20" customFormat="1" hidden="1" x14ac:dyDescent="0.2">
      <c r="E526" s="21"/>
      <c r="F526" s="21"/>
      <c r="H526" s="21"/>
      <c r="I526" s="21"/>
      <c r="K526" s="21"/>
      <c r="L526" s="21"/>
      <c r="N526" s="21"/>
      <c r="O526" s="21"/>
      <c r="Q526" s="21"/>
    </row>
    <row r="527" spans="5:17" s="20" customFormat="1" hidden="1" x14ac:dyDescent="0.2">
      <c r="E527" s="21"/>
      <c r="F527" s="21"/>
      <c r="H527" s="21"/>
      <c r="I527" s="21"/>
      <c r="K527" s="21"/>
      <c r="L527" s="21"/>
      <c r="N527" s="21"/>
      <c r="O527" s="21"/>
      <c r="Q527" s="21"/>
    </row>
    <row r="528" spans="5:17" s="20" customFormat="1" hidden="1" x14ac:dyDescent="0.2">
      <c r="E528" s="21"/>
      <c r="F528" s="21"/>
      <c r="H528" s="21"/>
      <c r="I528" s="21"/>
      <c r="K528" s="21"/>
      <c r="L528" s="21"/>
      <c r="N528" s="21"/>
      <c r="O528" s="21"/>
      <c r="Q528" s="21"/>
    </row>
    <row r="529" spans="5:17" s="20" customFormat="1" hidden="1" x14ac:dyDescent="0.2">
      <c r="E529" s="21"/>
      <c r="F529" s="21"/>
      <c r="H529" s="21"/>
      <c r="I529" s="21"/>
      <c r="K529" s="21"/>
      <c r="L529" s="21"/>
      <c r="N529" s="21"/>
      <c r="O529" s="21"/>
      <c r="Q529" s="21"/>
    </row>
    <row r="530" spans="5:17" s="20" customFormat="1" hidden="1" x14ac:dyDescent="0.2">
      <c r="E530" s="21"/>
      <c r="F530" s="21"/>
      <c r="H530" s="21"/>
      <c r="I530" s="21"/>
      <c r="K530" s="21"/>
      <c r="L530" s="21"/>
      <c r="N530" s="21"/>
      <c r="O530" s="21"/>
      <c r="Q530" s="21"/>
    </row>
    <row r="531" spans="5:17" s="20" customFormat="1" hidden="1" x14ac:dyDescent="0.2">
      <c r="E531" s="21"/>
      <c r="F531" s="21"/>
      <c r="H531" s="21"/>
      <c r="I531" s="21"/>
      <c r="K531" s="21"/>
      <c r="L531" s="21"/>
      <c r="N531" s="21"/>
      <c r="O531" s="21"/>
      <c r="Q531" s="21"/>
    </row>
    <row r="532" spans="5:17" s="20" customFormat="1" hidden="1" x14ac:dyDescent="0.2">
      <c r="E532" s="21"/>
      <c r="F532" s="21"/>
      <c r="H532" s="21"/>
      <c r="I532" s="21"/>
      <c r="K532" s="21"/>
      <c r="L532" s="21"/>
      <c r="N532" s="21"/>
      <c r="O532" s="21"/>
      <c r="Q532" s="21"/>
    </row>
    <row r="533" spans="5:17" s="20" customFormat="1" hidden="1" x14ac:dyDescent="0.2">
      <c r="E533" s="21"/>
      <c r="F533" s="21"/>
      <c r="H533" s="21"/>
      <c r="I533" s="21"/>
      <c r="K533" s="21"/>
      <c r="L533" s="21"/>
      <c r="N533" s="21"/>
      <c r="O533" s="21"/>
      <c r="Q533" s="21"/>
    </row>
    <row r="534" spans="5:17" s="20" customFormat="1" hidden="1" x14ac:dyDescent="0.2">
      <c r="E534" s="21"/>
      <c r="F534" s="21"/>
      <c r="H534" s="21"/>
      <c r="I534" s="21"/>
      <c r="K534" s="21"/>
      <c r="L534" s="21"/>
      <c r="N534" s="21"/>
      <c r="O534" s="21"/>
      <c r="Q534" s="21"/>
    </row>
    <row r="535" spans="5:17" s="20" customFormat="1" hidden="1" x14ac:dyDescent="0.2">
      <c r="E535" s="21"/>
      <c r="F535" s="21"/>
      <c r="H535" s="21"/>
      <c r="I535" s="21"/>
      <c r="K535" s="21"/>
      <c r="L535" s="21"/>
      <c r="N535" s="21"/>
      <c r="O535" s="21"/>
      <c r="Q535" s="21"/>
    </row>
    <row r="536" spans="5:17" s="20" customFormat="1" hidden="1" x14ac:dyDescent="0.2">
      <c r="E536" s="21"/>
      <c r="F536" s="21"/>
      <c r="H536" s="21"/>
      <c r="I536" s="21"/>
      <c r="K536" s="21"/>
      <c r="L536" s="21"/>
      <c r="N536" s="21"/>
      <c r="O536" s="21"/>
      <c r="Q536" s="21"/>
    </row>
    <row r="537" spans="5:17" s="20" customFormat="1" hidden="1" x14ac:dyDescent="0.2">
      <c r="E537" s="21"/>
      <c r="F537" s="21"/>
      <c r="H537" s="21"/>
      <c r="I537" s="21"/>
      <c r="K537" s="21"/>
      <c r="L537" s="21"/>
      <c r="N537" s="21"/>
      <c r="O537" s="21"/>
      <c r="Q537" s="21"/>
    </row>
    <row r="538" spans="5:17" s="20" customFormat="1" hidden="1" x14ac:dyDescent="0.2">
      <c r="E538" s="21"/>
      <c r="F538" s="21"/>
      <c r="H538" s="21"/>
      <c r="I538" s="21"/>
      <c r="K538" s="21"/>
      <c r="L538" s="21"/>
      <c r="N538" s="21"/>
      <c r="O538" s="21"/>
      <c r="Q538" s="21"/>
    </row>
    <row r="539" spans="5:17" s="20" customFormat="1" hidden="1" x14ac:dyDescent="0.2">
      <c r="E539" s="21"/>
      <c r="F539" s="21"/>
      <c r="H539" s="21"/>
      <c r="I539" s="21"/>
      <c r="K539" s="21"/>
      <c r="L539" s="21"/>
      <c r="N539" s="21"/>
      <c r="O539" s="21"/>
      <c r="Q539" s="21"/>
    </row>
    <row r="540" spans="5:17" s="20" customFormat="1" hidden="1" x14ac:dyDescent="0.2">
      <c r="E540" s="21"/>
      <c r="F540" s="21"/>
      <c r="H540" s="21"/>
      <c r="I540" s="21"/>
      <c r="K540" s="21"/>
      <c r="L540" s="21"/>
      <c r="N540" s="21"/>
      <c r="O540" s="21"/>
      <c r="Q540" s="21"/>
    </row>
    <row r="541" spans="5:17" s="20" customFormat="1" hidden="1" x14ac:dyDescent="0.2">
      <c r="E541" s="21"/>
      <c r="F541" s="21"/>
      <c r="H541" s="21"/>
      <c r="I541" s="21"/>
      <c r="K541" s="21"/>
      <c r="L541" s="21"/>
      <c r="N541" s="21"/>
      <c r="O541" s="21"/>
      <c r="Q541" s="21"/>
    </row>
    <row r="542" spans="5:17" s="20" customFormat="1" hidden="1" x14ac:dyDescent="0.2">
      <c r="E542" s="21"/>
      <c r="F542" s="21"/>
      <c r="H542" s="21"/>
      <c r="I542" s="21"/>
      <c r="K542" s="21"/>
      <c r="L542" s="21"/>
      <c r="N542" s="21"/>
      <c r="O542" s="21"/>
      <c r="Q542" s="21"/>
    </row>
    <row r="543" spans="5:17" s="20" customFormat="1" hidden="1" x14ac:dyDescent="0.2">
      <c r="E543" s="21"/>
      <c r="F543" s="21"/>
      <c r="H543" s="21"/>
      <c r="I543" s="21"/>
      <c r="K543" s="21"/>
      <c r="L543" s="21"/>
      <c r="N543" s="21"/>
      <c r="O543" s="21"/>
      <c r="Q543" s="21"/>
    </row>
    <row r="544" spans="5:17" s="20" customFormat="1" hidden="1" x14ac:dyDescent="0.2">
      <c r="E544" s="21"/>
      <c r="F544" s="21"/>
      <c r="H544" s="21"/>
      <c r="I544" s="21"/>
      <c r="K544" s="21"/>
      <c r="L544" s="21"/>
      <c r="N544" s="21"/>
      <c r="O544" s="21"/>
      <c r="Q544" s="21"/>
    </row>
    <row r="545" spans="5:17" s="20" customFormat="1" hidden="1" x14ac:dyDescent="0.2">
      <c r="E545" s="21"/>
      <c r="F545" s="21"/>
      <c r="H545" s="21"/>
      <c r="I545" s="21"/>
      <c r="K545" s="21"/>
      <c r="L545" s="21"/>
      <c r="N545" s="21"/>
      <c r="O545" s="21"/>
      <c r="Q545" s="21"/>
    </row>
    <row r="546" spans="5:17" s="20" customFormat="1" hidden="1" x14ac:dyDescent="0.2">
      <c r="E546" s="21"/>
      <c r="F546" s="21"/>
      <c r="H546" s="21"/>
      <c r="I546" s="21"/>
      <c r="K546" s="21"/>
      <c r="L546" s="21"/>
      <c r="N546" s="21"/>
      <c r="O546" s="21"/>
      <c r="Q546" s="21"/>
    </row>
    <row r="547" spans="5:17" s="20" customFormat="1" hidden="1" x14ac:dyDescent="0.2">
      <c r="E547" s="21"/>
      <c r="F547" s="21"/>
      <c r="H547" s="21"/>
      <c r="I547" s="21"/>
      <c r="K547" s="21"/>
      <c r="L547" s="21"/>
      <c r="N547" s="21"/>
      <c r="O547" s="21"/>
      <c r="Q547" s="21"/>
    </row>
    <row r="548" spans="5:17" s="20" customFormat="1" hidden="1" x14ac:dyDescent="0.2">
      <c r="E548" s="21"/>
      <c r="F548" s="21"/>
      <c r="H548" s="21"/>
      <c r="I548" s="21"/>
      <c r="K548" s="21"/>
      <c r="L548" s="21"/>
      <c r="N548" s="21"/>
      <c r="O548" s="21"/>
      <c r="Q548" s="21"/>
    </row>
    <row r="549" spans="5:17" s="20" customFormat="1" hidden="1" x14ac:dyDescent="0.2">
      <c r="E549" s="21"/>
      <c r="F549" s="21"/>
      <c r="H549" s="21"/>
      <c r="I549" s="21"/>
      <c r="K549" s="21"/>
      <c r="L549" s="21"/>
      <c r="N549" s="21"/>
      <c r="O549" s="21"/>
      <c r="Q549" s="21"/>
    </row>
    <row r="550" spans="5:17" s="20" customFormat="1" hidden="1" x14ac:dyDescent="0.2">
      <c r="E550" s="21"/>
      <c r="F550" s="21"/>
      <c r="H550" s="21"/>
      <c r="I550" s="21"/>
      <c r="K550" s="21"/>
      <c r="L550" s="21"/>
      <c r="N550" s="21"/>
      <c r="O550" s="21"/>
      <c r="Q550" s="21"/>
    </row>
    <row r="551" spans="5:17" s="20" customFormat="1" hidden="1" x14ac:dyDescent="0.2">
      <c r="E551" s="21"/>
      <c r="F551" s="21"/>
      <c r="H551" s="21"/>
      <c r="I551" s="21"/>
      <c r="K551" s="21"/>
      <c r="L551" s="21"/>
      <c r="N551" s="21"/>
      <c r="O551" s="21"/>
      <c r="Q551" s="21"/>
    </row>
    <row r="552" spans="5:17" s="20" customFormat="1" hidden="1" x14ac:dyDescent="0.2">
      <c r="E552" s="21"/>
      <c r="F552" s="21"/>
      <c r="H552" s="21"/>
      <c r="I552" s="21"/>
      <c r="K552" s="21"/>
      <c r="L552" s="21"/>
      <c r="N552" s="21"/>
      <c r="O552" s="21"/>
      <c r="Q552" s="21"/>
    </row>
    <row r="553" spans="5:17" s="20" customFormat="1" hidden="1" x14ac:dyDescent="0.2">
      <c r="E553" s="21"/>
      <c r="F553" s="21"/>
      <c r="H553" s="21"/>
      <c r="I553" s="21"/>
      <c r="K553" s="21"/>
      <c r="L553" s="21"/>
      <c r="N553" s="21"/>
      <c r="O553" s="21"/>
      <c r="Q553" s="21"/>
    </row>
    <row r="554" spans="5:17" s="20" customFormat="1" hidden="1" x14ac:dyDescent="0.2">
      <c r="E554" s="21"/>
      <c r="F554" s="21"/>
      <c r="H554" s="21"/>
      <c r="I554" s="21"/>
      <c r="K554" s="21"/>
      <c r="L554" s="21"/>
      <c r="N554" s="21"/>
      <c r="O554" s="21"/>
      <c r="Q554" s="21"/>
    </row>
    <row r="555" spans="5:17" s="20" customFormat="1" hidden="1" x14ac:dyDescent="0.2">
      <c r="E555" s="21"/>
      <c r="F555" s="21"/>
      <c r="H555" s="21"/>
      <c r="I555" s="21"/>
      <c r="K555" s="21"/>
      <c r="L555" s="21"/>
      <c r="N555" s="21"/>
      <c r="O555" s="21"/>
      <c r="Q555" s="21"/>
    </row>
    <row r="556" spans="5:17" s="20" customFormat="1" hidden="1" x14ac:dyDescent="0.2">
      <c r="E556" s="21"/>
      <c r="F556" s="21"/>
      <c r="H556" s="21"/>
      <c r="I556" s="21"/>
      <c r="K556" s="21"/>
      <c r="L556" s="21"/>
      <c r="N556" s="21"/>
      <c r="O556" s="21"/>
      <c r="Q556" s="21"/>
    </row>
    <row r="557" spans="5:17" s="20" customFormat="1" hidden="1" x14ac:dyDescent="0.2">
      <c r="E557" s="21"/>
      <c r="F557" s="21"/>
      <c r="H557" s="21"/>
      <c r="I557" s="21"/>
      <c r="K557" s="21"/>
      <c r="L557" s="21"/>
      <c r="N557" s="21"/>
      <c r="O557" s="21"/>
      <c r="Q557" s="21"/>
    </row>
    <row r="558" spans="5:17" s="20" customFormat="1" hidden="1" x14ac:dyDescent="0.2">
      <c r="E558" s="21"/>
      <c r="F558" s="21"/>
      <c r="H558" s="21"/>
      <c r="I558" s="21"/>
      <c r="K558" s="21"/>
      <c r="L558" s="21"/>
      <c r="N558" s="21"/>
      <c r="O558" s="21"/>
      <c r="Q558" s="21"/>
    </row>
    <row r="559" spans="5:17" s="20" customFormat="1" hidden="1" x14ac:dyDescent="0.2">
      <c r="E559" s="21"/>
      <c r="F559" s="21"/>
      <c r="H559" s="21"/>
      <c r="I559" s="21"/>
      <c r="K559" s="21"/>
      <c r="L559" s="21"/>
      <c r="N559" s="21"/>
      <c r="O559" s="21"/>
      <c r="Q559" s="21"/>
    </row>
    <row r="560" spans="5:17" s="20" customFormat="1" hidden="1" x14ac:dyDescent="0.2">
      <c r="E560" s="21"/>
      <c r="F560" s="21"/>
      <c r="H560" s="21"/>
      <c r="I560" s="21"/>
      <c r="K560" s="21"/>
      <c r="L560" s="21"/>
      <c r="N560" s="21"/>
      <c r="O560" s="21"/>
      <c r="Q560" s="21"/>
    </row>
    <row r="561" spans="5:17" s="20" customFormat="1" hidden="1" x14ac:dyDescent="0.2">
      <c r="E561" s="21"/>
      <c r="F561" s="21"/>
      <c r="H561" s="21"/>
      <c r="I561" s="21"/>
      <c r="K561" s="21"/>
      <c r="L561" s="21"/>
      <c r="N561" s="21"/>
      <c r="O561" s="21"/>
      <c r="Q561" s="21"/>
    </row>
    <row r="562" spans="5:17" s="20" customFormat="1" hidden="1" x14ac:dyDescent="0.2">
      <c r="E562" s="21"/>
      <c r="F562" s="21"/>
      <c r="H562" s="21"/>
      <c r="I562" s="21"/>
      <c r="K562" s="21"/>
      <c r="L562" s="21"/>
      <c r="N562" s="21"/>
      <c r="O562" s="21"/>
      <c r="Q562" s="21"/>
    </row>
    <row r="563" spans="5:17" s="20" customFormat="1" hidden="1" x14ac:dyDescent="0.2">
      <c r="E563" s="21"/>
      <c r="F563" s="21"/>
      <c r="H563" s="21"/>
      <c r="I563" s="21"/>
      <c r="K563" s="21"/>
      <c r="L563" s="21"/>
      <c r="N563" s="21"/>
      <c r="O563" s="21"/>
      <c r="Q563" s="21"/>
    </row>
    <row r="564" spans="5:17" s="20" customFormat="1" hidden="1" x14ac:dyDescent="0.2">
      <c r="E564" s="21"/>
      <c r="F564" s="21"/>
      <c r="H564" s="21"/>
      <c r="I564" s="21"/>
      <c r="K564" s="21"/>
      <c r="L564" s="21"/>
      <c r="N564" s="21"/>
      <c r="O564" s="21"/>
      <c r="Q564" s="21"/>
    </row>
    <row r="565" spans="5:17" s="20" customFormat="1" hidden="1" x14ac:dyDescent="0.2">
      <c r="E565" s="21"/>
      <c r="F565" s="21"/>
      <c r="H565" s="21"/>
      <c r="I565" s="21"/>
      <c r="K565" s="21"/>
      <c r="L565" s="21"/>
      <c r="N565" s="21"/>
      <c r="O565" s="21"/>
      <c r="Q565" s="21"/>
    </row>
    <row r="566" spans="5:17" s="20" customFormat="1" hidden="1" x14ac:dyDescent="0.2">
      <c r="E566" s="21"/>
      <c r="F566" s="21"/>
      <c r="H566" s="21"/>
      <c r="I566" s="21"/>
      <c r="K566" s="21"/>
      <c r="L566" s="21"/>
      <c r="N566" s="21"/>
      <c r="O566" s="21"/>
      <c r="Q566" s="21"/>
    </row>
    <row r="567" spans="5:17" s="20" customFormat="1" hidden="1" x14ac:dyDescent="0.2">
      <c r="E567" s="21"/>
      <c r="F567" s="21"/>
      <c r="H567" s="21"/>
      <c r="I567" s="21"/>
      <c r="K567" s="21"/>
      <c r="L567" s="21"/>
      <c r="N567" s="21"/>
      <c r="O567" s="21"/>
      <c r="Q567" s="21"/>
    </row>
    <row r="568" spans="5:17" s="20" customFormat="1" hidden="1" x14ac:dyDescent="0.2">
      <c r="E568" s="21"/>
      <c r="F568" s="21"/>
      <c r="H568" s="21"/>
      <c r="I568" s="21"/>
      <c r="K568" s="21"/>
      <c r="L568" s="21"/>
      <c r="N568" s="21"/>
      <c r="O568" s="21"/>
      <c r="Q568" s="21"/>
    </row>
    <row r="569" spans="5:17" s="20" customFormat="1" hidden="1" x14ac:dyDescent="0.2">
      <c r="E569" s="21"/>
      <c r="F569" s="21"/>
      <c r="H569" s="21"/>
      <c r="I569" s="21"/>
      <c r="K569" s="21"/>
      <c r="L569" s="21"/>
      <c r="N569" s="21"/>
      <c r="O569" s="21"/>
      <c r="Q569" s="21"/>
    </row>
    <row r="570" spans="5:17" s="20" customFormat="1" hidden="1" x14ac:dyDescent="0.2">
      <c r="E570" s="21"/>
      <c r="F570" s="21"/>
      <c r="H570" s="21"/>
      <c r="I570" s="21"/>
      <c r="K570" s="21"/>
      <c r="L570" s="21"/>
      <c r="N570" s="21"/>
      <c r="O570" s="21"/>
      <c r="Q570" s="21"/>
    </row>
    <row r="571" spans="5:17" s="20" customFormat="1" hidden="1" x14ac:dyDescent="0.2">
      <c r="E571" s="21"/>
      <c r="F571" s="21"/>
      <c r="H571" s="21"/>
      <c r="I571" s="21"/>
      <c r="K571" s="21"/>
      <c r="L571" s="21"/>
      <c r="N571" s="21"/>
      <c r="O571" s="21"/>
      <c r="Q571" s="21"/>
    </row>
    <row r="572" spans="5:17" s="20" customFormat="1" hidden="1" x14ac:dyDescent="0.2">
      <c r="E572" s="21"/>
      <c r="F572" s="21"/>
      <c r="H572" s="21"/>
      <c r="I572" s="21"/>
      <c r="K572" s="21"/>
      <c r="L572" s="21"/>
      <c r="N572" s="21"/>
      <c r="O572" s="21"/>
      <c r="Q572" s="21"/>
    </row>
    <row r="573" spans="5:17" s="20" customFormat="1" hidden="1" x14ac:dyDescent="0.2">
      <c r="E573" s="21"/>
      <c r="F573" s="21"/>
      <c r="H573" s="21"/>
      <c r="I573" s="21"/>
      <c r="K573" s="21"/>
      <c r="L573" s="21"/>
      <c r="N573" s="21"/>
      <c r="O573" s="21"/>
      <c r="Q573" s="21"/>
    </row>
    <row r="574" spans="5:17" s="20" customFormat="1" hidden="1" x14ac:dyDescent="0.2">
      <c r="E574" s="21"/>
      <c r="F574" s="21"/>
      <c r="H574" s="21"/>
      <c r="I574" s="21"/>
      <c r="K574" s="21"/>
      <c r="L574" s="21"/>
      <c r="N574" s="21"/>
      <c r="O574" s="21"/>
      <c r="Q574" s="21"/>
    </row>
    <row r="575" spans="5:17" s="20" customFormat="1" hidden="1" x14ac:dyDescent="0.2">
      <c r="E575" s="21"/>
      <c r="F575" s="21"/>
      <c r="H575" s="21"/>
      <c r="I575" s="21"/>
      <c r="K575" s="21"/>
      <c r="L575" s="21"/>
      <c r="N575" s="21"/>
      <c r="O575" s="21"/>
      <c r="Q575" s="21"/>
    </row>
    <row r="576" spans="5:17" s="20" customFormat="1" hidden="1" x14ac:dyDescent="0.2">
      <c r="E576" s="21"/>
      <c r="F576" s="21"/>
      <c r="H576" s="21"/>
      <c r="I576" s="21"/>
      <c r="K576" s="21"/>
      <c r="L576" s="21"/>
      <c r="N576" s="21"/>
      <c r="O576" s="21"/>
      <c r="Q576" s="21"/>
    </row>
    <row r="577" spans="5:17" s="20" customFormat="1" hidden="1" x14ac:dyDescent="0.2">
      <c r="E577" s="21"/>
      <c r="F577" s="21"/>
      <c r="H577" s="21"/>
      <c r="I577" s="21"/>
      <c r="K577" s="21"/>
      <c r="L577" s="21"/>
      <c r="N577" s="21"/>
      <c r="O577" s="21"/>
      <c r="Q577" s="21"/>
    </row>
    <row r="578" spans="5:17" s="20" customFormat="1" hidden="1" x14ac:dyDescent="0.2">
      <c r="E578" s="21"/>
      <c r="F578" s="21"/>
      <c r="H578" s="21"/>
      <c r="I578" s="21"/>
      <c r="K578" s="21"/>
      <c r="L578" s="21"/>
      <c r="N578" s="21"/>
      <c r="O578" s="21"/>
      <c r="Q578" s="21"/>
    </row>
    <row r="579" spans="5:17" s="20" customFormat="1" hidden="1" x14ac:dyDescent="0.2">
      <c r="E579" s="21"/>
      <c r="F579" s="21"/>
      <c r="H579" s="21"/>
      <c r="I579" s="21"/>
      <c r="K579" s="21"/>
      <c r="L579" s="21"/>
      <c r="N579" s="21"/>
      <c r="O579" s="21"/>
      <c r="Q579" s="21"/>
    </row>
    <row r="580" spans="5:17" s="20" customFormat="1" hidden="1" x14ac:dyDescent="0.2">
      <c r="E580" s="21"/>
      <c r="F580" s="21"/>
      <c r="H580" s="21"/>
      <c r="I580" s="21"/>
      <c r="K580" s="21"/>
      <c r="L580" s="21"/>
      <c r="N580" s="21"/>
      <c r="O580" s="21"/>
      <c r="Q580" s="21"/>
    </row>
    <row r="581" spans="5:17" s="20" customFormat="1" hidden="1" x14ac:dyDescent="0.2">
      <c r="E581" s="21"/>
      <c r="F581" s="21"/>
      <c r="H581" s="21"/>
      <c r="I581" s="21"/>
      <c r="K581" s="21"/>
      <c r="L581" s="21"/>
      <c r="N581" s="21"/>
      <c r="O581" s="21"/>
      <c r="Q581" s="21"/>
    </row>
    <row r="582" spans="5:17" s="20" customFormat="1" hidden="1" x14ac:dyDescent="0.2">
      <c r="E582" s="21"/>
      <c r="F582" s="21"/>
      <c r="H582" s="21"/>
      <c r="I582" s="21"/>
      <c r="K582" s="21"/>
      <c r="L582" s="21"/>
      <c r="N582" s="21"/>
      <c r="O582" s="21"/>
      <c r="Q582" s="21"/>
    </row>
    <row r="583" spans="5:17" s="20" customFormat="1" hidden="1" x14ac:dyDescent="0.2">
      <c r="E583" s="21"/>
      <c r="F583" s="21"/>
      <c r="H583" s="21"/>
      <c r="I583" s="21"/>
      <c r="K583" s="21"/>
      <c r="L583" s="21"/>
      <c r="N583" s="21"/>
      <c r="O583" s="21"/>
      <c r="Q583" s="21"/>
    </row>
    <row r="584" spans="5:17" s="20" customFormat="1" hidden="1" x14ac:dyDescent="0.2">
      <c r="E584" s="21"/>
      <c r="F584" s="21"/>
      <c r="H584" s="21"/>
      <c r="I584" s="21"/>
      <c r="K584" s="21"/>
      <c r="L584" s="21"/>
      <c r="N584" s="21"/>
      <c r="O584" s="21"/>
      <c r="Q584" s="21"/>
    </row>
    <row r="585" spans="5:17" s="20" customFormat="1" hidden="1" x14ac:dyDescent="0.2">
      <c r="E585" s="21"/>
      <c r="F585" s="21"/>
      <c r="H585" s="21"/>
      <c r="I585" s="21"/>
      <c r="K585" s="21"/>
      <c r="L585" s="21"/>
      <c r="N585" s="21"/>
      <c r="O585" s="21"/>
      <c r="Q585" s="21"/>
    </row>
    <row r="586" spans="5:17" s="20" customFormat="1" hidden="1" x14ac:dyDescent="0.2">
      <c r="E586" s="21"/>
      <c r="F586" s="21"/>
      <c r="H586" s="21"/>
      <c r="I586" s="21"/>
      <c r="K586" s="21"/>
      <c r="L586" s="21"/>
      <c r="N586" s="21"/>
      <c r="O586" s="21"/>
      <c r="Q586" s="21"/>
    </row>
    <row r="587" spans="5:17" s="20" customFormat="1" hidden="1" x14ac:dyDescent="0.2">
      <c r="E587" s="21"/>
      <c r="F587" s="21"/>
      <c r="H587" s="21"/>
      <c r="I587" s="21"/>
      <c r="K587" s="21"/>
      <c r="L587" s="21"/>
      <c r="N587" s="21"/>
      <c r="O587" s="21"/>
      <c r="Q587" s="21"/>
    </row>
    <row r="588" spans="5:17" s="20" customFormat="1" hidden="1" x14ac:dyDescent="0.2">
      <c r="E588" s="21"/>
      <c r="F588" s="21"/>
      <c r="H588" s="21"/>
      <c r="I588" s="21"/>
      <c r="K588" s="21"/>
      <c r="L588" s="21"/>
      <c r="N588" s="21"/>
      <c r="O588" s="21"/>
      <c r="Q588" s="21"/>
    </row>
    <row r="589" spans="5:17" s="20" customFormat="1" hidden="1" x14ac:dyDescent="0.2">
      <c r="E589" s="21"/>
      <c r="F589" s="21"/>
      <c r="H589" s="21"/>
      <c r="I589" s="21"/>
      <c r="K589" s="21"/>
      <c r="L589" s="21"/>
      <c r="N589" s="21"/>
      <c r="O589" s="21"/>
      <c r="Q589" s="21"/>
    </row>
    <row r="590" spans="5:17" s="20" customFormat="1" hidden="1" x14ac:dyDescent="0.2">
      <c r="E590" s="21"/>
      <c r="F590" s="21"/>
      <c r="H590" s="21"/>
      <c r="I590" s="21"/>
      <c r="K590" s="21"/>
      <c r="L590" s="21"/>
      <c r="N590" s="21"/>
      <c r="O590" s="21"/>
      <c r="Q590" s="21"/>
    </row>
    <row r="591" spans="5:17" s="20" customFormat="1" hidden="1" x14ac:dyDescent="0.2">
      <c r="E591" s="21"/>
      <c r="F591" s="21"/>
      <c r="H591" s="21"/>
      <c r="I591" s="21"/>
      <c r="K591" s="21"/>
      <c r="L591" s="21"/>
      <c r="N591" s="21"/>
      <c r="O591" s="21"/>
      <c r="Q591" s="21"/>
    </row>
    <row r="592" spans="5:17" s="20" customFormat="1" hidden="1" x14ac:dyDescent="0.2">
      <c r="E592" s="21"/>
      <c r="F592" s="21"/>
      <c r="H592" s="21"/>
      <c r="I592" s="21"/>
      <c r="K592" s="21"/>
      <c r="L592" s="21"/>
      <c r="N592" s="21"/>
      <c r="O592" s="21"/>
      <c r="Q592" s="21"/>
    </row>
    <row r="593" spans="5:17" s="20" customFormat="1" hidden="1" x14ac:dyDescent="0.2">
      <c r="E593" s="21"/>
      <c r="F593" s="21"/>
      <c r="H593" s="21"/>
      <c r="I593" s="21"/>
      <c r="K593" s="21"/>
      <c r="L593" s="21"/>
      <c r="N593" s="21"/>
      <c r="O593" s="21"/>
      <c r="Q593" s="21"/>
    </row>
    <row r="594" spans="5:17" s="20" customFormat="1" hidden="1" x14ac:dyDescent="0.2">
      <c r="E594" s="21"/>
      <c r="F594" s="21"/>
      <c r="H594" s="21"/>
      <c r="I594" s="21"/>
      <c r="K594" s="21"/>
      <c r="L594" s="21"/>
      <c r="N594" s="21"/>
      <c r="O594" s="21"/>
      <c r="Q594" s="21"/>
    </row>
    <row r="595" spans="5:17" s="20" customFormat="1" hidden="1" x14ac:dyDescent="0.2">
      <c r="E595" s="21"/>
      <c r="F595" s="21"/>
      <c r="H595" s="21"/>
      <c r="I595" s="21"/>
      <c r="K595" s="21"/>
      <c r="L595" s="21"/>
      <c r="N595" s="21"/>
      <c r="O595" s="21"/>
      <c r="Q595" s="21"/>
    </row>
    <row r="596" spans="5:17" s="20" customFormat="1" hidden="1" x14ac:dyDescent="0.2">
      <c r="E596" s="21"/>
      <c r="F596" s="21"/>
      <c r="H596" s="21"/>
      <c r="I596" s="21"/>
      <c r="K596" s="21"/>
      <c r="L596" s="21"/>
      <c r="N596" s="21"/>
      <c r="O596" s="21"/>
      <c r="Q596" s="21"/>
    </row>
    <row r="597" spans="5:17" s="20" customFormat="1" hidden="1" x14ac:dyDescent="0.2">
      <c r="E597" s="21"/>
      <c r="F597" s="21"/>
      <c r="H597" s="21"/>
      <c r="I597" s="21"/>
      <c r="K597" s="21"/>
      <c r="L597" s="21"/>
      <c r="N597" s="21"/>
      <c r="O597" s="21"/>
      <c r="Q597" s="21"/>
    </row>
    <row r="598" spans="5:17" s="20" customFormat="1" hidden="1" x14ac:dyDescent="0.2">
      <c r="E598" s="21"/>
      <c r="F598" s="21"/>
      <c r="H598" s="21"/>
      <c r="I598" s="21"/>
      <c r="K598" s="21"/>
      <c r="L598" s="21"/>
      <c r="N598" s="21"/>
      <c r="O598" s="21"/>
      <c r="Q598" s="21"/>
    </row>
    <row r="599" spans="5:17" s="20" customFormat="1" hidden="1" x14ac:dyDescent="0.2">
      <c r="E599" s="21"/>
      <c r="F599" s="21"/>
      <c r="H599" s="21"/>
      <c r="I599" s="21"/>
      <c r="K599" s="21"/>
      <c r="L599" s="21"/>
      <c r="N599" s="21"/>
      <c r="O599" s="21"/>
      <c r="Q599" s="21"/>
    </row>
    <row r="600" spans="5:17" s="20" customFormat="1" hidden="1" x14ac:dyDescent="0.2">
      <c r="E600" s="21"/>
      <c r="F600" s="21"/>
      <c r="H600" s="21"/>
      <c r="I600" s="21"/>
      <c r="K600" s="21"/>
      <c r="L600" s="21"/>
      <c r="N600" s="21"/>
      <c r="O600" s="21"/>
      <c r="Q600" s="21"/>
    </row>
    <row r="601" spans="5:17" s="20" customFormat="1" hidden="1" x14ac:dyDescent="0.2">
      <c r="E601" s="21"/>
      <c r="F601" s="21"/>
      <c r="H601" s="21"/>
      <c r="I601" s="21"/>
      <c r="K601" s="21"/>
      <c r="L601" s="21"/>
      <c r="N601" s="21"/>
      <c r="O601" s="21"/>
      <c r="Q601" s="21"/>
    </row>
    <row r="602" spans="5:17" s="20" customFormat="1" hidden="1" x14ac:dyDescent="0.2">
      <c r="E602" s="21"/>
      <c r="F602" s="21"/>
      <c r="H602" s="21"/>
      <c r="I602" s="21"/>
      <c r="K602" s="21"/>
      <c r="L602" s="21"/>
      <c r="N602" s="21"/>
      <c r="O602" s="21"/>
      <c r="Q602" s="21"/>
    </row>
    <row r="603" spans="5:17" s="20" customFormat="1" hidden="1" x14ac:dyDescent="0.2">
      <c r="E603" s="21"/>
      <c r="F603" s="21"/>
      <c r="H603" s="21"/>
      <c r="I603" s="21"/>
      <c r="K603" s="21"/>
      <c r="L603" s="21"/>
      <c r="N603" s="21"/>
      <c r="O603" s="21"/>
      <c r="Q603" s="21"/>
    </row>
    <row r="604" spans="5:17" s="20" customFormat="1" hidden="1" x14ac:dyDescent="0.2">
      <c r="E604" s="21"/>
      <c r="F604" s="21"/>
      <c r="H604" s="21"/>
      <c r="I604" s="21"/>
      <c r="K604" s="21"/>
      <c r="L604" s="21"/>
      <c r="N604" s="21"/>
      <c r="O604" s="21"/>
      <c r="Q604" s="21"/>
    </row>
    <row r="605" spans="5:17" s="20" customFormat="1" hidden="1" x14ac:dyDescent="0.2">
      <c r="E605" s="21"/>
      <c r="F605" s="21"/>
      <c r="H605" s="21"/>
      <c r="I605" s="21"/>
      <c r="K605" s="21"/>
      <c r="L605" s="21"/>
      <c r="N605" s="21"/>
      <c r="O605" s="21"/>
      <c r="Q605" s="21"/>
    </row>
    <row r="606" spans="5:17" s="20" customFormat="1" hidden="1" x14ac:dyDescent="0.2">
      <c r="E606" s="21"/>
      <c r="F606" s="21"/>
      <c r="H606" s="21"/>
      <c r="I606" s="21"/>
      <c r="K606" s="21"/>
      <c r="L606" s="21"/>
      <c r="N606" s="21"/>
      <c r="O606" s="21"/>
      <c r="Q606" s="21"/>
    </row>
    <row r="607" spans="5:17" s="20" customFormat="1" hidden="1" x14ac:dyDescent="0.2">
      <c r="E607" s="21"/>
      <c r="F607" s="21"/>
      <c r="H607" s="21"/>
      <c r="I607" s="21"/>
      <c r="K607" s="21"/>
      <c r="L607" s="21"/>
      <c r="N607" s="21"/>
      <c r="O607" s="21"/>
      <c r="Q607" s="21"/>
    </row>
    <row r="608" spans="5:17" s="20" customFormat="1" hidden="1" x14ac:dyDescent="0.2">
      <c r="E608" s="21"/>
      <c r="F608" s="21"/>
      <c r="H608" s="21"/>
      <c r="I608" s="21"/>
      <c r="K608" s="21"/>
      <c r="L608" s="21"/>
      <c r="N608" s="21"/>
      <c r="O608" s="21"/>
      <c r="Q608" s="21"/>
    </row>
    <row r="609" spans="5:17" s="20" customFormat="1" hidden="1" x14ac:dyDescent="0.2">
      <c r="E609" s="21"/>
      <c r="F609" s="21"/>
      <c r="H609" s="21"/>
      <c r="I609" s="21"/>
      <c r="K609" s="21"/>
      <c r="L609" s="21"/>
      <c r="N609" s="21"/>
      <c r="O609" s="21"/>
      <c r="Q609" s="21"/>
    </row>
    <row r="610" spans="5:17" s="20" customFormat="1" hidden="1" x14ac:dyDescent="0.2">
      <c r="E610" s="21"/>
      <c r="F610" s="21"/>
      <c r="H610" s="21"/>
      <c r="I610" s="21"/>
      <c r="K610" s="21"/>
      <c r="L610" s="21"/>
      <c r="N610" s="21"/>
      <c r="O610" s="21"/>
      <c r="Q610" s="21"/>
    </row>
    <row r="611" spans="5:17" s="20" customFormat="1" hidden="1" x14ac:dyDescent="0.2">
      <c r="E611" s="21"/>
      <c r="F611" s="21"/>
      <c r="H611" s="21"/>
      <c r="I611" s="21"/>
      <c r="K611" s="21"/>
      <c r="L611" s="21"/>
      <c r="N611" s="21"/>
      <c r="O611" s="21"/>
      <c r="Q611" s="21"/>
    </row>
    <row r="612" spans="5:17" s="20" customFormat="1" hidden="1" x14ac:dyDescent="0.2">
      <c r="E612" s="21"/>
      <c r="F612" s="21"/>
      <c r="H612" s="21"/>
      <c r="I612" s="21"/>
      <c r="K612" s="21"/>
      <c r="L612" s="21"/>
      <c r="N612" s="21"/>
      <c r="O612" s="21"/>
      <c r="Q612" s="21"/>
    </row>
    <row r="613" spans="5:17" s="20" customFormat="1" hidden="1" x14ac:dyDescent="0.2">
      <c r="E613" s="21"/>
      <c r="F613" s="21"/>
      <c r="H613" s="21"/>
      <c r="I613" s="21"/>
      <c r="K613" s="21"/>
      <c r="L613" s="21"/>
      <c r="N613" s="21"/>
      <c r="O613" s="21"/>
      <c r="Q613" s="21"/>
    </row>
    <row r="614" spans="5:17" s="20" customFormat="1" hidden="1" x14ac:dyDescent="0.2">
      <c r="E614" s="21"/>
      <c r="F614" s="21"/>
      <c r="H614" s="21"/>
      <c r="I614" s="21"/>
      <c r="K614" s="21"/>
      <c r="L614" s="21"/>
      <c r="N614" s="21"/>
      <c r="O614" s="21"/>
      <c r="Q614" s="21"/>
    </row>
    <row r="615" spans="5:17" s="20" customFormat="1" hidden="1" x14ac:dyDescent="0.2">
      <c r="E615" s="21"/>
      <c r="F615" s="21"/>
      <c r="H615" s="21"/>
      <c r="I615" s="21"/>
      <c r="K615" s="21"/>
      <c r="L615" s="21"/>
      <c r="N615" s="21"/>
      <c r="O615" s="21"/>
      <c r="Q615" s="21"/>
    </row>
    <row r="616" spans="5:17" s="20" customFormat="1" hidden="1" x14ac:dyDescent="0.2">
      <c r="E616" s="21"/>
      <c r="F616" s="21"/>
      <c r="H616" s="21"/>
      <c r="I616" s="21"/>
      <c r="K616" s="21"/>
      <c r="L616" s="21"/>
      <c r="N616" s="21"/>
      <c r="O616" s="21"/>
      <c r="Q616" s="21"/>
    </row>
    <row r="617" spans="5:17" s="20" customFormat="1" hidden="1" x14ac:dyDescent="0.2">
      <c r="E617" s="21"/>
      <c r="F617" s="21"/>
      <c r="H617" s="21"/>
      <c r="I617" s="21"/>
      <c r="K617" s="21"/>
      <c r="L617" s="21"/>
      <c r="N617" s="21"/>
      <c r="O617" s="21"/>
      <c r="Q617" s="21"/>
    </row>
    <row r="618" spans="5:17" s="20" customFormat="1" hidden="1" x14ac:dyDescent="0.2">
      <c r="E618" s="21"/>
      <c r="F618" s="21"/>
      <c r="H618" s="21"/>
      <c r="I618" s="21"/>
      <c r="K618" s="21"/>
      <c r="L618" s="21"/>
      <c r="N618" s="21"/>
      <c r="O618" s="21"/>
      <c r="Q618" s="21"/>
    </row>
    <row r="619" spans="5:17" s="20" customFormat="1" hidden="1" x14ac:dyDescent="0.2">
      <c r="E619" s="21"/>
      <c r="F619" s="21"/>
      <c r="H619" s="21"/>
      <c r="I619" s="21"/>
      <c r="K619" s="21"/>
      <c r="L619" s="21"/>
      <c r="N619" s="21"/>
      <c r="O619" s="21"/>
      <c r="Q619" s="21"/>
    </row>
    <row r="620" spans="5:17" s="20" customFormat="1" hidden="1" x14ac:dyDescent="0.2">
      <c r="E620" s="21"/>
      <c r="F620" s="21"/>
      <c r="H620" s="21"/>
      <c r="I620" s="21"/>
      <c r="K620" s="21"/>
      <c r="L620" s="21"/>
      <c r="N620" s="21"/>
      <c r="O620" s="21"/>
      <c r="Q620" s="21"/>
    </row>
    <row r="621" spans="5:17" s="20" customFormat="1" hidden="1" x14ac:dyDescent="0.2">
      <c r="E621" s="21"/>
      <c r="F621" s="21"/>
      <c r="H621" s="21"/>
      <c r="I621" s="21"/>
      <c r="K621" s="21"/>
      <c r="L621" s="21"/>
      <c r="N621" s="21"/>
      <c r="O621" s="21"/>
      <c r="Q621" s="21"/>
    </row>
    <row r="622" spans="5:17" s="20" customFormat="1" hidden="1" x14ac:dyDescent="0.2">
      <c r="E622" s="21"/>
      <c r="F622" s="21"/>
      <c r="H622" s="21"/>
      <c r="I622" s="21"/>
      <c r="K622" s="21"/>
      <c r="L622" s="21"/>
      <c r="N622" s="21"/>
      <c r="O622" s="21"/>
      <c r="Q622" s="21"/>
    </row>
    <row r="623" spans="5:17" s="20" customFormat="1" hidden="1" x14ac:dyDescent="0.2">
      <c r="E623" s="21"/>
      <c r="F623" s="21"/>
      <c r="H623" s="21"/>
      <c r="I623" s="21"/>
      <c r="K623" s="21"/>
      <c r="L623" s="21"/>
      <c r="N623" s="21"/>
      <c r="O623" s="21"/>
      <c r="Q623" s="21"/>
    </row>
    <row r="624" spans="5:17" s="20" customFormat="1" hidden="1" x14ac:dyDescent="0.2">
      <c r="E624" s="21"/>
      <c r="F624" s="21"/>
      <c r="H624" s="21"/>
      <c r="I624" s="21"/>
      <c r="K624" s="21"/>
      <c r="L624" s="21"/>
      <c r="N624" s="21"/>
      <c r="O624" s="21"/>
      <c r="Q624" s="21"/>
    </row>
    <row r="625" spans="5:17" s="20" customFormat="1" hidden="1" x14ac:dyDescent="0.2">
      <c r="E625" s="21"/>
      <c r="F625" s="21"/>
      <c r="H625" s="21"/>
      <c r="I625" s="21"/>
      <c r="K625" s="21"/>
      <c r="L625" s="21"/>
      <c r="N625" s="21"/>
      <c r="O625" s="21"/>
      <c r="Q625" s="21"/>
    </row>
    <row r="626" spans="5:17" s="20" customFormat="1" hidden="1" x14ac:dyDescent="0.2">
      <c r="E626" s="21"/>
      <c r="F626" s="21"/>
      <c r="H626" s="21"/>
      <c r="I626" s="21"/>
      <c r="K626" s="21"/>
      <c r="L626" s="21"/>
      <c r="N626" s="21"/>
      <c r="O626" s="21"/>
      <c r="Q626" s="21"/>
    </row>
    <row r="627" spans="5:17" s="20" customFormat="1" hidden="1" x14ac:dyDescent="0.2">
      <c r="E627" s="21"/>
      <c r="F627" s="21"/>
      <c r="H627" s="21"/>
      <c r="I627" s="21"/>
      <c r="K627" s="21"/>
      <c r="L627" s="21"/>
      <c r="N627" s="21"/>
      <c r="O627" s="21"/>
      <c r="Q627" s="21"/>
    </row>
    <row r="628" spans="5:17" s="20" customFormat="1" hidden="1" x14ac:dyDescent="0.2">
      <c r="E628" s="21"/>
      <c r="F628" s="21"/>
      <c r="H628" s="21"/>
      <c r="I628" s="21"/>
      <c r="K628" s="21"/>
      <c r="L628" s="21"/>
      <c r="N628" s="21"/>
      <c r="O628" s="21"/>
      <c r="Q628" s="21"/>
    </row>
    <row r="629" spans="5:17" s="20" customFormat="1" hidden="1" x14ac:dyDescent="0.2">
      <c r="E629" s="21"/>
      <c r="F629" s="21"/>
      <c r="H629" s="21"/>
      <c r="I629" s="21"/>
      <c r="K629" s="21"/>
      <c r="L629" s="21"/>
      <c r="N629" s="21"/>
      <c r="O629" s="21"/>
      <c r="Q629" s="21"/>
    </row>
    <row r="630" spans="5:17" s="20" customFormat="1" hidden="1" x14ac:dyDescent="0.2">
      <c r="E630" s="21"/>
      <c r="F630" s="21"/>
      <c r="H630" s="21"/>
      <c r="I630" s="21"/>
      <c r="K630" s="21"/>
      <c r="L630" s="21"/>
      <c r="N630" s="21"/>
      <c r="O630" s="21"/>
      <c r="Q630" s="21"/>
    </row>
    <row r="631" spans="5:17" s="20" customFormat="1" hidden="1" x14ac:dyDescent="0.2">
      <c r="E631" s="21"/>
      <c r="F631" s="21"/>
      <c r="H631" s="21"/>
      <c r="I631" s="21"/>
      <c r="K631" s="21"/>
      <c r="L631" s="21"/>
      <c r="N631" s="21"/>
      <c r="O631" s="21"/>
      <c r="Q631" s="21"/>
    </row>
    <row r="632" spans="5:17" s="20" customFormat="1" hidden="1" x14ac:dyDescent="0.2">
      <c r="E632" s="21"/>
      <c r="F632" s="21"/>
      <c r="H632" s="21"/>
      <c r="I632" s="21"/>
      <c r="K632" s="21"/>
      <c r="L632" s="21"/>
      <c r="N632" s="21"/>
      <c r="O632" s="21"/>
      <c r="Q632" s="21"/>
    </row>
    <row r="633" spans="5:17" s="20" customFormat="1" hidden="1" x14ac:dyDescent="0.2">
      <c r="E633" s="21"/>
      <c r="F633" s="21"/>
      <c r="H633" s="21"/>
      <c r="I633" s="21"/>
      <c r="K633" s="21"/>
      <c r="L633" s="21"/>
      <c r="N633" s="21"/>
      <c r="O633" s="21"/>
      <c r="Q633" s="21"/>
    </row>
    <row r="634" spans="5:17" s="20" customFormat="1" hidden="1" x14ac:dyDescent="0.2">
      <c r="E634" s="21"/>
      <c r="F634" s="21"/>
      <c r="H634" s="21"/>
      <c r="I634" s="21"/>
      <c r="K634" s="21"/>
      <c r="L634" s="21"/>
      <c r="N634" s="21"/>
      <c r="O634" s="21"/>
      <c r="Q634" s="21"/>
    </row>
    <row r="635" spans="5:17" s="20" customFormat="1" hidden="1" x14ac:dyDescent="0.2">
      <c r="E635" s="21"/>
      <c r="F635" s="21"/>
      <c r="H635" s="21"/>
      <c r="I635" s="21"/>
      <c r="K635" s="21"/>
      <c r="L635" s="21"/>
      <c r="N635" s="21"/>
      <c r="O635" s="21"/>
      <c r="Q635" s="21"/>
    </row>
    <row r="636" spans="5:17" s="20" customFormat="1" hidden="1" x14ac:dyDescent="0.2">
      <c r="E636" s="21"/>
      <c r="F636" s="21"/>
      <c r="H636" s="21"/>
      <c r="I636" s="21"/>
      <c r="K636" s="21"/>
      <c r="L636" s="21"/>
      <c r="N636" s="21"/>
      <c r="O636" s="21"/>
      <c r="Q636" s="21"/>
    </row>
    <row r="637" spans="5:17" s="20" customFormat="1" hidden="1" x14ac:dyDescent="0.2">
      <c r="E637" s="21"/>
      <c r="F637" s="21"/>
      <c r="H637" s="21"/>
      <c r="I637" s="21"/>
      <c r="K637" s="21"/>
      <c r="L637" s="21"/>
      <c r="N637" s="21"/>
      <c r="O637" s="21"/>
      <c r="Q637" s="21"/>
    </row>
    <row r="638" spans="5:17" s="20" customFormat="1" hidden="1" x14ac:dyDescent="0.2">
      <c r="E638" s="21"/>
      <c r="F638" s="21"/>
      <c r="H638" s="21"/>
      <c r="I638" s="21"/>
      <c r="K638" s="21"/>
      <c r="L638" s="21"/>
      <c r="N638" s="21"/>
      <c r="O638" s="21"/>
      <c r="Q638" s="21"/>
    </row>
    <row r="639" spans="5:17" s="20" customFormat="1" hidden="1" x14ac:dyDescent="0.2">
      <c r="E639" s="21"/>
      <c r="F639" s="21"/>
      <c r="H639" s="21"/>
      <c r="I639" s="21"/>
      <c r="K639" s="21"/>
      <c r="L639" s="21"/>
      <c r="N639" s="21"/>
      <c r="O639" s="21"/>
      <c r="Q639" s="21"/>
    </row>
    <row r="640" spans="5:17" s="20" customFormat="1" hidden="1" x14ac:dyDescent="0.2">
      <c r="E640" s="21"/>
      <c r="F640" s="21"/>
      <c r="H640" s="21"/>
      <c r="I640" s="21"/>
      <c r="K640" s="21"/>
      <c r="L640" s="21"/>
      <c r="N640" s="21"/>
      <c r="O640" s="21"/>
      <c r="Q640" s="21"/>
    </row>
    <row r="641" spans="5:17" s="20" customFormat="1" hidden="1" x14ac:dyDescent="0.2">
      <c r="E641" s="21"/>
      <c r="F641" s="21"/>
      <c r="H641" s="21"/>
      <c r="I641" s="21"/>
      <c r="K641" s="21"/>
      <c r="L641" s="21"/>
      <c r="N641" s="21"/>
      <c r="O641" s="21"/>
      <c r="Q641" s="21"/>
    </row>
    <row r="642" spans="5:17" s="20" customFormat="1" hidden="1" x14ac:dyDescent="0.2">
      <c r="E642" s="21"/>
      <c r="F642" s="21"/>
      <c r="H642" s="21"/>
      <c r="I642" s="21"/>
      <c r="K642" s="21"/>
      <c r="L642" s="21"/>
      <c r="N642" s="21"/>
      <c r="O642" s="21"/>
      <c r="Q642" s="21"/>
    </row>
    <row r="643" spans="5:17" s="20" customFormat="1" hidden="1" x14ac:dyDescent="0.2">
      <c r="E643" s="21"/>
      <c r="F643" s="21"/>
      <c r="H643" s="21"/>
      <c r="I643" s="21"/>
      <c r="K643" s="21"/>
      <c r="L643" s="21"/>
      <c r="N643" s="21"/>
      <c r="O643" s="21"/>
      <c r="Q643" s="21"/>
    </row>
    <row r="644" spans="5:17" s="20" customFormat="1" hidden="1" x14ac:dyDescent="0.2">
      <c r="E644" s="21"/>
      <c r="F644" s="21"/>
      <c r="H644" s="21"/>
      <c r="I644" s="21"/>
      <c r="K644" s="21"/>
      <c r="L644" s="21"/>
      <c r="N644" s="21"/>
      <c r="O644" s="21"/>
      <c r="Q644" s="21"/>
    </row>
    <row r="645" spans="5:17" s="20" customFormat="1" hidden="1" x14ac:dyDescent="0.2">
      <c r="E645" s="21"/>
      <c r="F645" s="21"/>
      <c r="H645" s="21"/>
      <c r="I645" s="21"/>
      <c r="K645" s="21"/>
      <c r="L645" s="21"/>
      <c r="N645" s="21"/>
      <c r="O645" s="21"/>
      <c r="Q645" s="21"/>
    </row>
    <row r="646" spans="5:17" s="20" customFormat="1" hidden="1" x14ac:dyDescent="0.2">
      <c r="E646" s="21"/>
      <c r="F646" s="21"/>
      <c r="H646" s="21"/>
      <c r="I646" s="21"/>
      <c r="K646" s="21"/>
      <c r="L646" s="21"/>
      <c r="N646" s="21"/>
      <c r="O646" s="21"/>
      <c r="Q646" s="21"/>
    </row>
    <row r="647" spans="5:17" s="20" customFormat="1" hidden="1" x14ac:dyDescent="0.2">
      <c r="E647" s="21"/>
      <c r="F647" s="21"/>
      <c r="H647" s="21"/>
      <c r="I647" s="21"/>
      <c r="K647" s="21"/>
      <c r="L647" s="21"/>
      <c r="N647" s="21"/>
      <c r="O647" s="21"/>
      <c r="Q647" s="21"/>
    </row>
    <row r="648" spans="5:17" s="20" customFormat="1" hidden="1" x14ac:dyDescent="0.2">
      <c r="E648" s="21"/>
      <c r="F648" s="21"/>
      <c r="H648" s="21"/>
      <c r="I648" s="21"/>
      <c r="K648" s="21"/>
      <c r="L648" s="21"/>
      <c r="N648" s="21"/>
      <c r="O648" s="21"/>
      <c r="Q648" s="21"/>
    </row>
    <row r="649" spans="5:17" s="20" customFormat="1" hidden="1" x14ac:dyDescent="0.2">
      <c r="E649" s="21"/>
      <c r="F649" s="21"/>
      <c r="H649" s="21"/>
      <c r="I649" s="21"/>
      <c r="K649" s="21"/>
      <c r="L649" s="21"/>
      <c r="N649" s="21"/>
      <c r="O649" s="21"/>
      <c r="Q649" s="21"/>
    </row>
    <row r="650" spans="5:17" s="20" customFormat="1" hidden="1" x14ac:dyDescent="0.2">
      <c r="E650" s="21"/>
      <c r="F650" s="21"/>
      <c r="H650" s="21"/>
      <c r="I650" s="21"/>
      <c r="K650" s="21"/>
      <c r="L650" s="21"/>
      <c r="N650" s="21"/>
      <c r="O650" s="21"/>
      <c r="Q650" s="21"/>
    </row>
    <row r="651" spans="5:17" s="20" customFormat="1" hidden="1" x14ac:dyDescent="0.2">
      <c r="E651" s="21"/>
      <c r="F651" s="21"/>
      <c r="H651" s="21"/>
      <c r="I651" s="21"/>
      <c r="K651" s="21"/>
      <c r="L651" s="21"/>
      <c r="N651" s="21"/>
      <c r="O651" s="21"/>
      <c r="Q651" s="21"/>
    </row>
    <row r="652" spans="5:17" s="20" customFormat="1" hidden="1" x14ac:dyDescent="0.2">
      <c r="E652" s="21"/>
      <c r="F652" s="21"/>
      <c r="H652" s="21"/>
      <c r="I652" s="21"/>
      <c r="K652" s="21"/>
      <c r="L652" s="21"/>
      <c r="N652" s="21"/>
      <c r="O652" s="21"/>
      <c r="Q652" s="21"/>
    </row>
    <row r="653" spans="5:17" s="20" customFormat="1" hidden="1" x14ac:dyDescent="0.2">
      <c r="E653" s="21"/>
      <c r="F653" s="21"/>
      <c r="H653" s="21"/>
      <c r="I653" s="21"/>
      <c r="K653" s="21"/>
      <c r="L653" s="21"/>
      <c r="N653" s="21"/>
      <c r="O653" s="21"/>
      <c r="Q653" s="21"/>
    </row>
    <row r="654" spans="5:17" s="20" customFormat="1" hidden="1" x14ac:dyDescent="0.2">
      <c r="E654" s="21"/>
      <c r="F654" s="21"/>
      <c r="H654" s="21"/>
      <c r="I654" s="21"/>
      <c r="K654" s="21"/>
      <c r="L654" s="21"/>
      <c r="N654" s="21"/>
      <c r="O654" s="21"/>
      <c r="Q654" s="21"/>
    </row>
    <row r="655" spans="5:17" s="20" customFormat="1" hidden="1" x14ac:dyDescent="0.2">
      <c r="E655" s="21"/>
      <c r="F655" s="21"/>
      <c r="H655" s="21"/>
      <c r="I655" s="21"/>
      <c r="K655" s="21"/>
      <c r="L655" s="21"/>
      <c r="N655" s="21"/>
      <c r="O655" s="21"/>
      <c r="Q655" s="21"/>
    </row>
    <row r="656" spans="5:17" s="20" customFormat="1" hidden="1" x14ac:dyDescent="0.2">
      <c r="E656" s="21"/>
      <c r="F656" s="21"/>
      <c r="H656" s="21"/>
      <c r="I656" s="21"/>
      <c r="K656" s="21"/>
      <c r="L656" s="21"/>
      <c r="N656" s="21"/>
      <c r="O656" s="21"/>
      <c r="Q656" s="21"/>
    </row>
    <row r="657" spans="5:17" s="20" customFormat="1" hidden="1" x14ac:dyDescent="0.2">
      <c r="E657" s="21"/>
      <c r="F657" s="21"/>
      <c r="H657" s="21"/>
      <c r="I657" s="21"/>
      <c r="K657" s="21"/>
      <c r="L657" s="21"/>
      <c r="N657" s="21"/>
      <c r="O657" s="21"/>
      <c r="Q657" s="21"/>
    </row>
    <row r="658" spans="5:17" s="20" customFormat="1" hidden="1" x14ac:dyDescent="0.2">
      <c r="E658" s="21"/>
      <c r="F658" s="21"/>
      <c r="H658" s="21"/>
      <c r="I658" s="21"/>
      <c r="K658" s="21"/>
      <c r="L658" s="21"/>
      <c r="N658" s="21"/>
      <c r="O658" s="21"/>
      <c r="Q658" s="21"/>
    </row>
    <row r="659" spans="5:17" s="20" customFormat="1" hidden="1" x14ac:dyDescent="0.2">
      <c r="E659" s="21"/>
      <c r="F659" s="21"/>
      <c r="H659" s="21"/>
      <c r="I659" s="21"/>
      <c r="K659" s="21"/>
      <c r="L659" s="21"/>
      <c r="N659" s="21"/>
      <c r="O659" s="21"/>
      <c r="Q659" s="21"/>
    </row>
    <row r="660" spans="5:17" s="20" customFormat="1" hidden="1" x14ac:dyDescent="0.2">
      <c r="E660" s="21"/>
      <c r="F660" s="21"/>
      <c r="H660" s="21"/>
      <c r="I660" s="21"/>
      <c r="K660" s="21"/>
      <c r="L660" s="21"/>
      <c r="N660" s="21"/>
      <c r="O660" s="21"/>
      <c r="Q660" s="21"/>
    </row>
    <row r="661" spans="5:17" s="20" customFormat="1" hidden="1" x14ac:dyDescent="0.2">
      <c r="E661" s="21"/>
      <c r="F661" s="21"/>
      <c r="H661" s="21"/>
      <c r="I661" s="21"/>
      <c r="K661" s="21"/>
      <c r="L661" s="21"/>
      <c r="N661" s="21"/>
      <c r="O661" s="21"/>
      <c r="Q661" s="21"/>
    </row>
    <row r="662" spans="5:17" s="20" customFormat="1" hidden="1" x14ac:dyDescent="0.2">
      <c r="E662" s="21"/>
      <c r="F662" s="21"/>
      <c r="H662" s="21"/>
      <c r="I662" s="21"/>
      <c r="K662" s="21"/>
      <c r="L662" s="21"/>
      <c r="N662" s="21"/>
      <c r="O662" s="21"/>
      <c r="Q662" s="21"/>
    </row>
    <row r="663" spans="5:17" s="20" customFormat="1" hidden="1" x14ac:dyDescent="0.2">
      <c r="E663" s="21"/>
      <c r="F663" s="21"/>
      <c r="H663" s="21"/>
      <c r="I663" s="21"/>
      <c r="K663" s="21"/>
      <c r="L663" s="21"/>
      <c r="N663" s="21"/>
      <c r="O663" s="21"/>
      <c r="Q663" s="21"/>
    </row>
    <row r="664" spans="5:17" s="20" customFormat="1" hidden="1" x14ac:dyDescent="0.2">
      <c r="E664" s="21"/>
      <c r="F664" s="21"/>
      <c r="H664" s="21"/>
      <c r="I664" s="21"/>
      <c r="K664" s="21"/>
      <c r="L664" s="21"/>
      <c r="N664" s="21"/>
      <c r="O664" s="21"/>
      <c r="Q664" s="21"/>
    </row>
    <row r="665" spans="5:17" s="20" customFormat="1" hidden="1" x14ac:dyDescent="0.2">
      <c r="E665" s="21"/>
      <c r="F665" s="21"/>
      <c r="H665" s="21"/>
      <c r="I665" s="21"/>
      <c r="K665" s="21"/>
      <c r="L665" s="21"/>
      <c r="N665" s="21"/>
      <c r="O665" s="21"/>
      <c r="Q665" s="21"/>
    </row>
    <row r="666" spans="5:17" s="20" customFormat="1" hidden="1" x14ac:dyDescent="0.2">
      <c r="E666" s="21"/>
      <c r="F666" s="21"/>
      <c r="H666" s="21"/>
      <c r="I666" s="21"/>
      <c r="K666" s="21"/>
      <c r="L666" s="21"/>
      <c r="N666" s="21"/>
      <c r="O666" s="21"/>
      <c r="Q666" s="21"/>
    </row>
    <row r="667" spans="5:17" s="20" customFormat="1" hidden="1" x14ac:dyDescent="0.2">
      <c r="E667" s="21"/>
      <c r="F667" s="21"/>
      <c r="H667" s="21"/>
      <c r="I667" s="21"/>
      <c r="K667" s="21"/>
      <c r="L667" s="21"/>
      <c r="N667" s="21"/>
      <c r="O667" s="21"/>
      <c r="Q667" s="21"/>
    </row>
    <row r="668" spans="5:17" s="20" customFormat="1" hidden="1" x14ac:dyDescent="0.2">
      <c r="E668" s="21"/>
      <c r="F668" s="21"/>
      <c r="H668" s="21"/>
      <c r="I668" s="21"/>
      <c r="K668" s="21"/>
      <c r="L668" s="21"/>
      <c r="N668" s="21"/>
      <c r="O668" s="21"/>
      <c r="Q668" s="21"/>
    </row>
    <row r="669" spans="5:17" s="20" customFormat="1" hidden="1" x14ac:dyDescent="0.2">
      <c r="E669" s="21"/>
      <c r="F669" s="21"/>
      <c r="H669" s="21"/>
      <c r="I669" s="21"/>
      <c r="K669" s="21"/>
      <c r="L669" s="21"/>
      <c r="N669" s="21"/>
      <c r="O669" s="21"/>
      <c r="Q669" s="21"/>
    </row>
    <row r="670" spans="5:17" s="20" customFormat="1" hidden="1" x14ac:dyDescent="0.2">
      <c r="E670" s="21"/>
      <c r="F670" s="21"/>
      <c r="H670" s="21"/>
      <c r="I670" s="21"/>
      <c r="K670" s="21"/>
      <c r="L670" s="21"/>
      <c r="N670" s="21"/>
      <c r="O670" s="21"/>
      <c r="Q670" s="21"/>
    </row>
    <row r="671" spans="5:17" s="20" customFormat="1" hidden="1" x14ac:dyDescent="0.2">
      <c r="E671" s="21"/>
      <c r="F671" s="21"/>
      <c r="H671" s="21"/>
      <c r="I671" s="21"/>
      <c r="K671" s="21"/>
      <c r="L671" s="21"/>
      <c r="N671" s="21"/>
      <c r="O671" s="21"/>
      <c r="Q671" s="21"/>
    </row>
    <row r="672" spans="5:17" s="20" customFormat="1" hidden="1" x14ac:dyDescent="0.2">
      <c r="E672" s="21"/>
      <c r="F672" s="21"/>
      <c r="H672" s="21"/>
      <c r="I672" s="21"/>
      <c r="K672" s="21"/>
      <c r="L672" s="21"/>
      <c r="N672" s="21"/>
      <c r="O672" s="21"/>
      <c r="Q672" s="21"/>
    </row>
    <row r="673" spans="5:17" s="20" customFormat="1" hidden="1" x14ac:dyDescent="0.2">
      <c r="E673" s="21"/>
      <c r="F673" s="21"/>
      <c r="H673" s="21"/>
      <c r="I673" s="21"/>
      <c r="K673" s="21"/>
      <c r="L673" s="21"/>
      <c r="N673" s="21"/>
      <c r="O673" s="21"/>
      <c r="Q673" s="21"/>
    </row>
    <row r="674" spans="5:17" s="20" customFormat="1" hidden="1" x14ac:dyDescent="0.2">
      <c r="E674" s="21"/>
      <c r="F674" s="21"/>
      <c r="H674" s="21"/>
      <c r="I674" s="21"/>
      <c r="K674" s="21"/>
      <c r="L674" s="21"/>
      <c r="N674" s="21"/>
      <c r="O674" s="21"/>
      <c r="Q674" s="21"/>
    </row>
    <row r="675" spans="5:17" s="20" customFormat="1" hidden="1" x14ac:dyDescent="0.2">
      <c r="E675" s="21"/>
      <c r="F675" s="21"/>
      <c r="H675" s="21"/>
      <c r="I675" s="21"/>
      <c r="K675" s="21"/>
      <c r="L675" s="21"/>
      <c r="N675" s="21"/>
      <c r="O675" s="21"/>
      <c r="Q675" s="21"/>
    </row>
    <row r="676" spans="5:17" s="20" customFormat="1" hidden="1" x14ac:dyDescent="0.2">
      <c r="E676" s="21"/>
      <c r="F676" s="21"/>
      <c r="H676" s="21"/>
      <c r="I676" s="21"/>
      <c r="K676" s="21"/>
      <c r="L676" s="21"/>
      <c r="N676" s="21"/>
      <c r="O676" s="21"/>
      <c r="Q676" s="21"/>
    </row>
    <row r="677" spans="5:17" s="20" customFormat="1" hidden="1" x14ac:dyDescent="0.2">
      <c r="E677" s="21"/>
      <c r="F677" s="21"/>
      <c r="H677" s="21"/>
      <c r="I677" s="21"/>
      <c r="K677" s="21"/>
      <c r="L677" s="21"/>
      <c r="N677" s="21"/>
      <c r="O677" s="21"/>
      <c r="Q677" s="21"/>
    </row>
    <row r="678" spans="5:17" s="20" customFormat="1" hidden="1" x14ac:dyDescent="0.2">
      <c r="E678" s="21"/>
      <c r="F678" s="21"/>
      <c r="H678" s="21"/>
      <c r="I678" s="21"/>
      <c r="K678" s="21"/>
      <c r="L678" s="21"/>
      <c r="N678" s="21"/>
      <c r="O678" s="21"/>
      <c r="Q678" s="21"/>
    </row>
    <row r="679" spans="5:17" s="20" customFormat="1" hidden="1" x14ac:dyDescent="0.2">
      <c r="E679" s="21"/>
      <c r="F679" s="21"/>
      <c r="H679" s="21"/>
      <c r="I679" s="21"/>
      <c r="K679" s="21"/>
      <c r="L679" s="21"/>
      <c r="N679" s="21"/>
      <c r="O679" s="21"/>
      <c r="Q679" s="21"/>
    </row>
    <row r="680" spans="5:17" s="20" customFormat="1" hidden="1" x14ac:dyDescent="0.2">
      <c r="E680" s="21"/>
      <c r="F680" s="21"/>
      <c r="H680" s="21"/>
      <c r="I680" s="21"/>
      <c r="K680" s="21"/>
      <c r="L680" s="21"/>
      <c r="N680" s="21"/>
      <c r="O680" s="21"/>
      <c r="Q680" s="21"/>
    </row>
    <row r="681" spans="5:17" s="20" customFormat="1" hidden="1" x14ac:dyDescent="0.2">
      <c r="E681" s="21"/>
      <c r="F681" s="21"/>
      <c r="H681" s="21"/>
      <c r="I681" s="21"/>
      <c r="K681" s="21"/>
      <c r="L681" s="21"/>
      <c r="N681" s="21"/>
      <c r="O681" s="21"/>
      <c r="Q681" s="21"/>
    </row>
    <row r="682" spans="5:17" s="20" customFormat="1" hidden="1" x14ac:dyDescent="0.2">
      <c r="E682" s="21"/>
      <c r="F682" s="21"/>
      <c r="H682" s="21"/>
      <c r="I682" s="21"/>
      <c r="K682" s="21"/>
      <c r="L682" s="21"/>
      <c r="N682" s="21"/>
      <c r="O682" s="21"/>
      <c r="Q682" s="21"/>
    </row>
    <row r="683" spans="5:17" s="20" customFormat="1" hidden="1" x14ac:dyDescent="0.2">
      <c r="E683" s="21"/>
      <c r="F683" s="21"/>
      <c r="H683" s="21"/>
      <c r="I683" s="21"/>
      <c r="K683" s="21"/>
      <c r="L683" s="21"/>
      <c r="N683" s="21"/>
      <c r="O683" s="21"/>
      <c r="Q683" s="21"/>
    </row>
    <row r="684" spans="5:17" s="20" customFormat="1" hidden="1" x14ac:dyDescent="0.2">
      <c r="E684" s="21"/>
      <c r="F684" s="21"/>
      <c r="H684" s="21"/>
      <c r="I684" s="21"/>
      <c r="K684" s="21"/>
      <c r="L684" s="21"/>
      <c r="N684" s="21"/>
      <c r="O684" s="21"/>
      <c r="Q684" s="21"/>
    </row>
    <row r="685" spans="5:17" s="20" customFormat="1" hidden="1" x14ac:dyDescent="0.2">
      <c r="E685" s="21"/>
      <c r="F685" s="21"/>
      <c r="H685" s="21"/>
      <c r="I685" s="21"/>
      <c r="K685" s="21"/>
      <c r="L685" s="21"/>
      <c r="N685" s="21"/>
      <c r="O685" s="21"/>
      <c r="Q685" s="21"/>
    </row>
    <row r="686" spans="5:17" s="20" customFormat="1" hidden="1" x14ac:dyDescent="0.2">
      <c r="E686" s="21"/>
      <c r="F686" s="21"/>
      <c r="H686" s="21"/>
      <c r="I686" s="21"/>
      <c r="K686" s="21"/>
      <c r="L686" s="21"/>
      <c r="N686" s="21"/>
      <c r="O686" s="21"/>
      <c r="Q686" s="21"/>
    </row>
    <row r="687" spans="5:17" s="20" customFormat="1" hidden="1" x14ac:dyDescent="0.2">
      <c r="E687" s="21"/>
      <c r="F687" s="21"/>
      <c r="H687" s="21"/>
      <c r="I687" s="21"/>
      <c r="K687" s="21"/>
      <c r="L687" s="21"/>
      <c r="N687" s="21"/>
      <c r="O687" s="21"/>
      <c r="Q687" s="21"/>
    </row>
    <row r="688" spans="5:17" s="20" customFormat="1" hidden="1" x14ac:dyDescent="0.2">
      <c r="E688" s="21"/>
      <c r="F688" s="21"/>
      <c r="H688" s="21"/>
      <c r="I688" s="21"/>
      <c r="K688" s="21"/>
      <c r="L688" s="21"/>
      <c r="N688" s="21"/>
      <c r="O688" s="21"/>
      <c r="Q688" s="21"/>
    </row>
    <row r="689" spans="5:17" s="20" customFormat="1" hidden="1" x14ac:dyDescent="0.2">
      <c r="E689" s="21"/>
      <c r="F689" s="21"/>
      <c r="H689" s="21"/>
      <c r="I689" s="21"/>
      <c r="K689" s="21"/>
      <c r="L689" s="21"/>
      <c r="N689" s="21"/>
      <c r="O689" s="21"/>
      <c r="Q689" s="21"/>
    </row>
    <row r="690" spans="5:17" s="20" customFormat="1" hidden="1" x14ac:dyDescent="0.2">
      <c r="E690" s="21"/>
      <c r="F690" s="21"/>
      <c r="H690" s="21"/>
      <c r="I690" s="21"/>
      <c r="K690" s="21"/>
      <c r="L690" s="21"/>
      <c r="N690" s="21"/>
      <c r="O690" s="21"/>
      <c r="Q690" s="21"/>
    </row>
    <row r="691" spans="5:17" s="20" customFormat="1" hidden="1" x14ac:dyDescent="0.2">
      <c r="E691" s="21"/>
      <c r="F691" s="21"/>
      <c r="H691" s="21"/>
      <c r="I691" s="21"/>
      <c r="K691" s="21"/>
      <c r="L691" s="21"/>
      <c r="N691" s="21"/>
      <c r="O691" s="21"/>
      <c r="Q691" s="21"/>
    </row>
    <row r="692" spans="5:17" s="20" customFormat="1" hidden="1" x14ac:dyDescent="0.2">
      <c r="E692" s="21"/>
      <c r="F692" s="21"/>
      <c r="H692" s="21"/>
      <c r="I692" s="21"/>
      <c r="K692" s="21"/>
      <c r="L692" s="21"/>
      <c r="N692" s="21"/>
      <c r="O692" s="21"/>
      <c r="Q692" s="21"/>
    </row>
    <row r="693" spans="5:17" s="20" customFormat="1" hidden="1" x14ac:dyDescent="0.2">
      <c r="E693" s="21"/>
      <c r="F693" s="21"/>
      <c r="H693" s="21"/>
      <c r="I693" s="21"/>
      <c r="K693" s="21"/>
      <c r="L693" s="21"/>
      <c r="N693" s="21"/>
      <c r="O693" s="21"/>
      <c r="Q693" s="21"/>
    </row>
    <row r="694" spans="5:17" s="20" customFormat="1" hidden="1" x14ac:dyDescent="0.2">
      <c r="E694" s="21"/>
      <c r="F694" s="21"/>
      <c r="H694" s="21"/>
      <c r="I694" s="21"/>
      <c r="K694" s="21"/>
      <c r="L694" s="21"/>
      <c r="N694" s="21"/>
      <c r="O694" s="21"/>
      <c r="Q694" s="21"/>
    </row>
    <row r="695" spans="5:17" s="20" customFormat="1" hidden="1" x14ac:dyDescent="0.2">
      <c r="E695" s="21"/>
      <c r="F695" s="21"/>
      <c r="H695" s="21"/>
      <c r="I695" s="21"/>
      <c r="K695" s="21"/>
      <c r="L695" s="21"/>
      <c r="N695" s="21"/>
      <c r="O695" s="21"/>
      <c r="Q695" s="21"/>
    </row>
    <row r="696" spans="5:17" s="20" customFormat="1" hidden="1" x14ac:dyDescent="0.2">
      <c r="E696" s="21"/>
      <c r="F696" s="21"/>
      <c r="H696" s="21"/>
      <c r="I696" s="21"/>
      <c r="K696" s="21"/>
      <c r="L696" s="21"/>
      <c r="N696" s="21"/>
      <c r="O696" s="21"/>
      <c r="Q696" s="21"/>
    </row>
    <row r="697" spans="5:17" s="20" customFormat="1" hidden="1" x14ac:dyDescent="0.2">
      <c r="E697" s="21"/>
      <c r="F697" s="21"/>
      <c r="H697" s="21"/>
      <c r="I697" s="21"/>
      <c r="K697" s="21"/>
      <c r="L697" s="21"/>
      <c r="N697" s="21"/>
      <c r="O697" s="21"/>
      <c r="Q697" s="21"/>
    </row>
    <row r="698" spans="5:17" s="20" customFormat="1" hidden="1" x14ac:dyDescent="0.2">
      <c r="E698" s="21"/>
      <c r="F698" s="21"/>
      <c r="H698" s="21"/>
      <c r="I698" s="21"/>
      <c r="K698" s="21"/>
      <c r="L698" s="21"/>
      <c r="N698" s="21"/>
      <c r="O698" s="21"/>
      <c r="Q698" s="21"/>
    </row>
    <row r="699" spans="5:17" s="20" customFormat="1" hidden="1" x14ac:dyDescent="0.2">
      <c r="E699" s="21"/>
      <c r="F699" s="21"/>
      <c r="H699" s="21"/>
      <c r="I699" s="21"/>
      <c r="K699" s="21"/>
      <c r="L699" s="21"/>
      <c r="N699" s="21"/>
      <c r="O699" s="21"/>
      <c r="Q699" s="21"/>
    </row>
    <row r="700" spans="5:17" s="20" customFormat="1" hidden="1" x14ac:dyDescent="0.2">
      <c r="E700" s="21"/>
      <c r="F700" s="21"/>
      <c r="H700" s="21"/>
      <c r="I700" s="21"/>
      <c r="K700" s="21"/>
      <c r="L700" s="21"/>
      <c r="N700" s="21"/>
      <c r="O700" s="21"/>
      <c r="Q700" s="21"/>
    </row>
    <row r="701" spans="5:17" s="20" customFormat="1" hidden="1" x14ac:dyDescent="0.2">
      <c r="E701" s="21"/>
      <c r="F701" s="21"/>
      <c r="H701" s="21"/>
      <c r="I701" s="21"/>
      <c r="K701" s="21"/>
      <c r="L701" s="21"/>
      <c r="N701" s="21"/>
      <c r="O701" s="21"/>
      <c r="Q701" s="21"/>
    </row>
    <row r="702" spans="5:17" s="20" customFormat="1" hidden="1" x14ac:dyDescent="0.2">
      <c r="E702" s="21"/>
      <c r="F702" s="21"/>
      <c r="H702" s="21"/>
      <c r="I702" s="21"/>
      <c r="K702" s="21"/>
      <c r="L702" s="21"/>
      <c r="N702" s="21"/>
      <c r="O702" s="21"/>
      <c r="Q702" s="21"/>
    </row>
    <row r="703" spans="5:17" s="20" customFormat="1" hidden="1" x14ac:dyDescent="0.2">
      <c r="E703" s="21"/>
      <c r="F703" s="21"/>
      <c r="H703" s="21"/>
      <c r="I703" s="21"/>
      <c r="K703" s="21"/>
      <c r="L703" s="21"/>
      <c r="N703" s="21"/>
      <c r="O703" s="21"/>
      <c r="Q703" s="21"/>
    </row>
    <row r="704" spans="5:17" s="20" customFormat="1" hidden="1" x14ac:dyDescent="0.2">
      <c r="E704" s="21"/>
      <c r="F704" s="21"/>
      <c r="H704" s="21"/>
      <c r="I704" s="21"/>
      <c r="K704" s="21"/>
      <c r="L704" s="21"/>
      <c r="N704" s="21"/>
      <c r="O704" s="21"/>
      <c r="Q704" s="21"/>
    </row>
    <row r="705" spans="5:17" s="20" customFormat="1" hidden="1" x14ac:dyDescent="0.2">
      <c r="E705" s="21"/>
      <c r="F705" s="21"/>
      <c r="H705" s="21"/>
      <c r="I705" s="21"/>
      <c r="K705" s="21"/>
      <c r="L705" s="21"/>
      <c r="N705" s="21"/>
      <c r="O705" s="21"/>
      <c r="Q705" s="21"/>
    </row>
    <row r="706" spans="5:17" s="20" customFormat="1" hidden="1" x14ac:dyDescent="0.2">
      <c r="E706" s="21"/>
      <c r="F706" s="21"/>
      <c r="H706" s="21"/>
      <c r="I706" s="21"/>
      <c r="K706" s="21"/>
      <c r="L706" s="21"/>
      <c r="N706" s="21"/>
      <c r="O706" s="21"/>
      <c r="Q706" s="21"/>
    </row>
    <row r="707" spans="5:17" s="20" customFormat="1" hidden="1" x14ac:dyDescent="0.2">
      <c r="E707" s="21"/>
      <c r="F707" s="21"/>
      <c r="H707" s="21"/>
      <c r="I707" s="21"/>
      <c r="K707" s="21"/>
      <c r="L707" s="21"/>
      <c r="N707" s="21"/>
      <c r="O707" s="21"/>
      <c r="Q707" s="21"/>
    </row>
    <row r="708" spans="5:17" s="20" customFormat="1" hidden="1" x14ac:dyDescent="0.2">
      <c r="E708" s="21"/>
      <c r="F708" s="21"/>
      <c r="H708" s="21"/>
      <c r="I708" s="21"/>
      <c r="K708" s="21"/>
      <c r="L708" s="21"/>
      <c r="N708" s="21"/>
      <c r="O708" s="21"/>
      <c r="Q708" s="21"/>
    </row>
    <row r="709" spans="5:17" s="20" customFormat="1" hidden="1" x14ac:dyDescent="0.2">
      <c r="E709" s="21"/>
      <c r="F709" s="21"/>
      <c r="H709" s="21"/>
      <c r="I709" s="21"/>
      <c r="K709" s="21"/>
      <c r="L709" s="21"/>
      <c r="N709" s="21"/>
      <c r="O709" s="21"/>
      <c r="Q709" s="21"/>
    </row>
    <row r="710" spans="5:17" s="20" customFormat="1" hidden="1" x14ac:dyDescent="0.2">
      <c r="E710" s="21"/>
      <c r="F710" s="21"/>
      <c r="H710" s="21"/>
      <c r="I710" s="21"/>
      <c r="K710" s="21"/>
      <c r="L710" s="21"/>
      <c r="N710" s="21"/>
      <c r="O710" s="21"/>
      <c r="Q710" s="21"/>
    </row>
    <row r="711" spans="5:17" s="20" customFormat="1" hidden="1" x14ac:dyDescent="0.2">
      <c r="E711" s="21"/>
      <c r="F711" s="21"/>
      <c r="H711" s="21"/>
      <c r="I711" s="21"/>
      <c r="K711" s="21"/>
      <c r="L711" s="21"/>
      <c r="N711" s="21"/>
      <c r="O711" s="21"/>
      <c r="Q711" s="21"/>
    </row>
    <row r="712" spans="5:17" s="20" customFormat="1" hidden="1" x14ac:dyDescent="0.2">
      <c r="E712" s="21"/>
      <c r="F712" s="21"/>
      <c r="H712" s="21"/>
      <c r="I712" s="21"/>
      <c r="K712" s="21"/>
      <c r="L712" s="21"/>
      <c r="N712" s="21"/>
      <c r="O712" s="21"/>
      <c r="Q712" s="21"/>
    </row>
    <row r="713" spans="5:17" s="20" customFormat="1" hidden="1" x14ac:dyDescent="0.2">
      <c r="E713" s="21"/>
      <c r="F713" s="21"/>
      <c r="H713" s="21"/>
      <c r="I713" s="21"/>
      <c r="K713" s="21"/>
      <c r="L713" s="21"/>
      <c r="N713" s="21"/>
      <c r="O713" s="21"/>
      <c r="Q713" s="21"/>
    </row>
    <row r="714" spans="5:17" s="20" customFormat="1" hidden="1" x14ac:dyDescent="0.2">
      <c r="E714" s="21"/>
      <c r="F714" s="21"/>
      <c r="H714" s="21"/>
      <c r="I714" s="21"/>
      <c r="K714" s="21"/>
      <c r="L714" s="21"/>
      <c r="N714" s="21"/>
      <c r="O714" s="21"/>
      <c r="Q714" s="21"/>
    </row>
    <row r="715" spans="5:17" s="20" customFormat="1" hidden="1" x14ac:dyDescent="0.2">
      <c r="E715" s="21"/>
      <c r="F715" s="21"/>
      <c r="H715" s="21"/>
      <c r="I715" s="21"/>
      <c r="K715" s="21"/>
      <c r="L715" s="21"/>
      <c r="N715" s="21"/>
      <c r="O715" s="21"/>
      <c r="Q715" s="21"/>
    </row>
    <row r="716" spans="5:17" s="20" customFormat="1" hidden="1" x14ac:dyDescent="0.2">
      <c r="E716" s="21"/>
      <c r="F716" s="21"/>
      <c r="H716" s="21"/>
      <c r="I716" s="21"/>
      <c r="K716" s="21"/>
      <c r="L716" s="21"/>
      <c r="N716" s="21"/>
      <c r="O716" s="21"/>
      <c r="Q716" s="21"/>
    </row>
    <row r="717" spans="5:17" s="20" customFormat="1" hidden="1" x14ac:dyDescent="0.2">
      <c r="E717" s="21"/>
      <c r="F717" s="21"/>
      <c r="H717" s="21"/>
      <c r="I717" s="21"/>
      <c r="K717" s="21"/>
      <c r="L717" s="21"/>
      <c r="N717" s="21"/>
      <c r="O717" s="21"/>
      <c r="Q717" s="21"/>
    </row>
    <row r="718" spans="5:17" s="20" customFormat="1" hidden="1" x14ac:dyDescent="0.2">
      <c r="E718" s="21"/>
      <c r="F718" s="21"/>
      <c r="H718" s="21"/>
      <c r="I718" s="21"/>
      <c r="K718" s="21"/>
      <c r="L718" s="21"/>
      <c r="N718" s="21"/>
      <c r="O718" s="21"/>
      <c r="Q718" s="21"/>
    </row>
    <row r="719" spans="5:17" s="20" customFormat="1" hidden="1" x14ac:dyDescent="0.2">
      <c r="E719" s="21"/>
      <c r="F719" s="21"/>
      <c r="H719" s="21"/>
      <c r="I719" s="21"/>
      <c r="K719" s="21"/>
      <c r="L719" s="21"/>
      <c r="N719" s="21"/>
      <c r="O719" s="21"/>
      <c r="Q719" s="21"/>
    </row>
    <row r="720" spans="5:17" s="20" customFormat="1" hidden="1" x14ac:dyDescent="0.2">
      <c r="E720" s="21"/>
      <c r="F720" s="21"/>
      <c r="H720" s="21"/>
      <c r="I720" s="21"/>
      <c r="K720" s="21"/>
      <c r="L720" s="21"/>
      <c r="N720" s="21"/>
      <c r="O720" s="21"/>
      <c r="Q720" s="21"/>
    </row>
    <row r="721" spans="5:17" s="20" customFormat="1" hidden="1" x14ac:dyDescent="0.2">
      <c r="E721" s="21"/>
      <c r="F721" s="21"/>
      <c r="H721" s="21"/>
      <c r="I721" s="21"/>
      <c r="K721" s="21"/>
      <c r="L721" s="21"/>
      <c r="N721" s="21"/>
      <c r="O721" s="21"/>
      <c r="Q721" s="21"/>
    </row>
    <row r="722" spans="5:17" s="20" customFormat="1" hidden="1" x14ac:dyDescent="0.2">
      <c r="E722" s="21"/>
      <c r="F722" s="21"/>
      <c r="H722" s="21"/>
      <c r="I722" s="21"/>
      <c r="K722" s="21"/>
      <c r="L722" s="21"/>
      <c r="N722" s="21"/>
      <c r="O722" s="21"/>
      <c r="Q722" s="21"/>
    </row>
    <row r="723" spans="5:17" s="20" customFormat="1" hidden="1" x14ac:dyDescent="0.2">
      <c r="E723" s="21"/>
      <c r="F723" s="21"/>
      <c r="H723" s="21"/>
      <c r="I723" s="21"/>
      <c r="K723" s="21"/>
      <c r="L723" s="21"/>
      <c r="N723" s="21"/>
      <c r="O723" s="21"/>
      <c r="Q723" s="21"/>
    </row>
    <row r="724" spans="5:17" s="20" customFormat="1" hidden="1" x14ac:dyDescent="0.2">
      <c r="E724" s="21"/>
      <c r="F724" s="21"/>
      <c r="H724" s="21"/>
      <c r="I724" s="21"/>
      <c r="K724" s="21"/>
      <c r="L724" s="21"/>
      <c r="N724" s="21"/>
      <c r="O724" s="21"/>
      <c r="Q724" s="21"/>
    </row>
    <row r="725" spans="5:17" s="20" customFormat="1" hidden="1" x14ac:dyDescent="0.2">
      <c r="E725" s="21"/>
      <c r="F725" s="21"/>
      <c r="H725" s="21"/>
      <c r="I725" s="21"/>
      <c r="K725" s="21"/>
      <c r="L725" s="21"/>
      <c r="N725" s="21"/>
      <c r="O725" s="21"/>
      <c r="Q725" s="21"/>
    </row>
    <row r="726" spans="5:17" s="20" customFormat="1" hidden="1" x14ac:dyDescent="0.2">
      <c r="E726" s="21"/>
      <c r="F726" s="21"/>
      <c r="H726" s="21"/>
      <c r="I726" s="21"/>
      <c r="K726" s="21"/>
      <c r="L726" s="21"/>
      <c r="N726" s="21"/>
      <c r="O726" s="21"/>
      <c r="Q726" s="21"/>
    </row>
    <row r="727" spans="5:17" s="20" customFormat="1" hidden="1" x14ac:dyDescent="0.2">
      <c r="E727" s="21"/>
      <c r="F727" s="21"/>
      <c r="H727" s="21"/>
      <c r="I727" s="21"/>
      <c r="K727" s="21"/>
      <c r="L727" s="21"/>
      <c r="N727" s="21"/>
      <c r="O727" s="21"/>
      <c r="Q727" s="21"/>
    </row>
    <row r="728" spans="5:17" s="20" customFormat="1" hidden="1" x14ac:dyDescent="0.2">
      <c r="E728" s="21"/>
      <c r="F728" s="21"/>
      <c r="H728" s="21"/>
      <c r="I728" s="21"/>
      <c r="K728" s="21"/>
      <c r="L728" s="21"/>
      <c r="N728" s="21"/>
      <c r="O728" s="21"/>
      <c r="Q728" s="21"/>
    </row>
    <row r="729" spans="5:17" s="20" customFormat="1" hidden="1" x14ac:dyDescent="0.2">
      <c r="E729" s="21"/>
      <c r="F729" s="21"/>
      <c r="H729" s="21"/>
      <c r="I729" s="21"/>
      <c r="K729" s="21"/>
      <c r="L729" s="21"/>
      <c r="N729" s="21"/>
      <c r="O729" s="21"/>
      <c r="Q729" s="21"/>
    </row>
    <row r="730" spans="5:17" s="20" customFormat="1" hidden="1" x14ac:dyDescent="0.2">
      <c r="E730" s="21"/>
      <c r="F730" s="21"/>
      <c r="H730" s="21"/>
      <c r="I730" s="21"/>
      <c r="K730" s="21"/>
      <c r="L730" s="21"/>
      <c r="N730" s="21"/>
      <c r="O730" s="21"/>
      <c r="Q730" s="21"/>
    </row>
    <row r="731" spans="5:17" s="20" customFormat="1" hidden="1" x14ac:dyDescent="0.2">
      <c r="E731" s="21"/>
      <c r="F731" s="21"/>
      <c r="H731" s="21"/>
      <c r="I731" s="21"/>
      <c r="K731" s="21"/>
      <c r="L731" s="21"/>
      <c r="N731" s="21"/>
      <c r="O731" s="21"/>
      <c r="Q731" s="21"/>
    </row>
    <row r="732" spans="5:17" s="20" customFormat="1" hidden="1" x14ac:dyDescent="0.2">
      <c r="E732" s="21"/>
      <c r="F732" s="21"/>
      <c r="H732" s="21"/>
      <c r="I732" s="21"/>
      <c r="K732" s="21"/>
      <c r="L732" s="21"/>
      <c r="N732" s="21"/>
      <c r="O732" s="21"/>
      <c r="Q732" s="21"/>
    </row>
    <row r="733" spans="5:17" s="20" customFormat="1" hidden="1" x14ac:dyDescent="0.2">
      <c r="E733" s="21"/>
      <c r="F733" s="21"/>
      <c r="H733" s="21"/>
      <c r="I733" s="21"/>
      <c r="K733" s="21"/>
      <c r="L733" s="21"/>
      <c r="N733" s="21"/>
      <c r="O733" s="21"/>
      <c r="Q733" s="21"/>
    </row>
    <row r="734" spans="5:17" s="20" customFormat="1" hidden="1" x14ac:dyDescent="0.2">
      <c r="E734" s="21"/>
      <c r="F734" s="21"/>
      <c r="H734" s="21"/>
      <c r="I734" s="21"/>
      <c r="K734" s="21"/>
      <c r="L734" s="21"/>
      <c r="N734" s="21"/>
      <c r="O734" s="21"/>
      <c r="Q734" s="21"/>
    </row>
    <row r="735" spans="5:17" s="20" customFormat="1" hidden="1" x14ac:dyDescent="0.2">
      <c r="E735" s="21"/>
      <c r="F735" s="21"/>
      <c r="H735" s="21"/>
      <c r="I735" s="21"/>
      <c r="K735" s="21"/>
      <c r="L735" s="21"/>
      <c r="N735" s="21"/>
      <c r="O735" s="21"/>
      <c r="Q735" s="21"/>
    </row>
    <row r="736" spans="5:17" s="20" customFormat="1" hidden="1" x14ac:dyDescent="0.2">
      <c r="E736" s="21"/>
      <c r="F736" s="21"/>
      <c r="H736" s="21"/>
      <c r="I736" s="21"/>
      <c r="K736" s="21"/>
      <c r="L736" s="21"/>
      <c r="N736" s="21"/>
      <c r="O736" s="21"/>
      <c r="Q736" s="21"/>
    </row>
    <row r="737" spans="5:17" s="20" customFormat="1" hidden="1" x14ac:dyDescent="0.2">
      <c r="E737" s="21"/>
      <c r="F737" s="21"/>
      <c r="H737" s="21"/>
      <c r="I737" s="21"/>
      <c r="K737" s="21"/>
      <c r="L737" s="21"/>
      <c r="N737" s="21"/>
      <c r="O737" s="21"/>
      <c r="Q737" s="21"/>
    </row>
    <row r="738" spans="5:17" s="20" customFormat="1" hidden="1" x14ac:dyDescent="0.2">
      <c r="E738" s="21"/>
      <c r="F738" s="21"/>
      <c r="H738" s="21"/>
      <c r="I738" s="21"/>
      <c r="K738" s="21"/>
      <c r="L738" s="21"/>
      <c r="N738" s="21"/>
      <c r="O738" s="21"/>
      <c r="Q738" s="21"/>
    </row>
    <row r="739" spans="5:17" s="20" customFormat="1" hidden="1" x14ac:dyDescent="0.2">
      <c r="E739" s="21"/>
      <c r="F739" s="21"/>
      <c r="H739" s="21"/>
      <c r="I739" s="21"/>
      <c r="K739" s="21"/>
      <c r="L739" s="21"/>
      <c r="N739" s="21"/>
      <c r="O739" s="21"/>
      <c r="Q739" s="21"/>
    </row>
    <row r="740" spans="5:17" s="20" customFormat="1" hidden="1" x14ac:dyDescent="0.2">
      <c r="E740" s="21"/>
      <c r="F740" s="21"/>
      <c r="H740" s="21"/>
      <c r="I740" s="21"/>
      <c r="K740" s="21"/>
      <c r="L740" s="21"/>
      <c r="N740" s="21"/>
      <c r="O740" s="21"/>
      <c r="Q740" s="21"/>
    </row>
    <row r="741" spans="5:17" s="20" customFormat="1" hidden="1" x14ac:dyDescent="0.2">
      <c r="E741" s="21"/>
      <c r="F741" s="21"/>
      <c r="H741" s="21"/>
      <c r="I741" s="21"/>
      <c r="K741" s="21"/>
      <c r="L741" s="21"/>
      <c r="N741" s="21"/>
      <c r="O741" s="21"/>
      <c r="Q741" s="21"/>
    </row>
    <row r="742" spans="5:17" s="20" customFormat="1" hidden="1" x14ac:dyDescent="0.2">
      <c r="E742" s="21"/>
      <c r="F742" s="21"/>
      <c r="H742" s="21"/>
      <c r="I742" s="21"/>
      <c r="K742" s="21"/>
      <c r="L742" s="21"/>
      <c r="N742" s="21"/>
      <c r="O742" s="21"/>
      <c r="Q742" s="21"/>
    </row>
    <row r="743" spans="5:17" s="20" customFormat="1" hidden="1" x14ac:dyDescent="0.2">
      <c r="E743" s="21"/>
      <c r="F743" s="21"/>
      <c r="H743" s="21"/>
      <c r="I743" s="21"/>
      <c r="K743" s="21"/>
      <c r="L743" s="21"/>
      <c r="N743" s="21"/>
      <c r="O743" s="21"/>
      <c r="Q743" s="21"/>
    </row>
    <row r="744" spans="5:17" s="20" customFormat="1" hidden="1" x14ac:dyDescent="0.2">
      <c r="E744" s="21"/>
      <c r="F744" s="21"/>
      <c r="H744" s="21"/>
      <c r="I744" s="21"/>
      <c r="K744" s="21"/>
      <c r="L744" s="21"/>
      <c r="N744" s="21"/>
      <c r="O744" s="21"/>
      <c r="Q744" s="21"/>
    </row>
    <row r="745" spans="5:17" s="20" customFormat="1" hidden="1" x14ac:dyDescent="0.2">
      <c r="E745" s="21"/>
      <c r="F745" s="21"/>
      <c r="H745" s="21"/>
      <c r="I745" s="21"/>
      <c r="K745" s="21"/>
      <c r="L745" s="21"/>
      <c r="N745" s="21"/>
      <c r="O745" s="21"/>
      <c r="Q745" s="21"/>
    </row>
    <row r="746" spans="5:17" s="20" customFormat="1" hidden="1" x14ac:dyDescent="0.2">
      <c r="E746" s="21"/>
      <c r="F746" s="21"/>
      <c r="H746" s="21"/>
      <c r="I746" s="21"/>
      <c r="K746" s="21"/>
      <c r="L746" s="21"/>
      <c r="N746" s="21"/>
      <c r="O746" s="21"/>
      <c r="Q746" s="21"/>
    </row>
    <row r="747" spans="5:17" s="20" customFormat="1" hidden="1" x14ac:dyDescent="0.2">
      <c r="E747" s="21"/>
      <c r="F747" s="21"/>
      <c r="H747" s="21"/>
      <c r="I747" s="21"/>
      <c r="K747" s="21"/>
      <c r="L747" s="21"/>
      <c r="N747" s="21"/>
      <c r="O747" s="21"/>
      <c r="Q747" s="21"/>
    </row>
    <row r="748" spans="5:17" s="20" customFormat="1" hidden="1" x14ac:dyDescent="0.2">
      <c r="E748" s="21"/>
      <c r="F748" s="21"/>
      <c r="H748" s="21"/>
      <c r="I748" s="21"/>
      <c r="K748" s="21"/>
      <c r="L748" s="21"/>
      <c r="N748" s="21"/>
      <c r="O748" s="21"/>
      <c r="Q748" s="21"/>
    </row>
    <row r="749" spans="5:17" s="20" customFormat="1" hidden="1" x14ac:dyDescent="0.2">
      <c r="E749" s="21"/>
      <c r="F749" s="21"/>
      <c r="H749" s="21"/>
      <c r="I749" s="21"/>
      <c r="K749" s="21"/>
      <c r="L749" s="21"/>
      <c r="N749" s="21"/>
      <c r="O749" s="21"/>
      <c r="Q749" s="21"/>
    </row>
    <row r="750" spans="5:17" s="20" customFormat="1" hidden="1" x14ac:dyDescent="0.2">
      <c r="E750" s="21"/>
      <c r="F750" s="21"/>
      <c r="H750" s="21"/>
      <c r="I750" s="21"/>
      <c r="K750" s="21"/>
      <c r="L750" s="21"/>
      <c r="N750" s="21"/>
      <c r="O750" s="21"/>
      <c r="Q750" s="21"/>
    </row>
    <row r="751" spans="5:17" s="20" customFormat="1" hidden="1" x14ac:dyDescent="0.2">
      <c r="E751" s="21"/>
      <c r="F751" s="21"/>
      <c r="H751" s="21"/>
      <c r="I751" s="21"/>
      <c r="K751" s="21"/>
      <c r="L751" s="21"/>
      <c r="N751" s="21"/>
      <c r="O751" s="21"/>
      <c r="Q751" s="21"/>
    </row>
    <row r="752" spans="5:17" s="20" customFormat="1" hidden="1" x14ac:dyDescent="0.2">
      <c r="E752" s="21"/>
      <c r="F752" s="21"/>
      <c r="H752" s="21"/>
      <c r="I752" s="21"/>
      <c r="K752" s="21"/>
      <c r="L752" s="21"/>
      <c r="N752" s="21"/>
      <c r="O752" s="21"/>
      <c r="Q752" s="21"/>
    </row>
    <row r="753" spans="5:17" s="20" customFormat="1" hidden="1" x14ac:dyDescent="0.2">
      <c r="E753" s="21"/>
      <c r="F753" s="21"/>
      <c r="H753" s="21"/>
      <c r="I753" s="21"/>
      <c r="K753" s="21"/>
      <c r="L753" s="21"/>
      <c r="N753" s="21"/>
      <c r="O753" s="21"/>
      <c r="Q753" s="21"/>
    </row>
    <row r="754" spans="5:17" s="20" customFormat="1" hidden="1" x14ac:dyDescent="0.2">
      <c r="E754" s="21"/>
      <c r="F754" s="21"/>
      <c r="H754" s="21"/>
      <c r="I754" s="21"/>
      <c r="K754" s="21"/>
      <c r="L754" s="21"/>
      <c r="N754" s="21"/>
      <c r="O754" s="21"/>
      <c r="Q754" s="21"/>
    </row>
    <row r="755" spans="5:17" s="20" customFormat="1" hidden="1" x14ac:dyDescent="0.2">
      <c r="E755" s="21"/>
      <c r="F755" s="21"/>
      <c r="H755" s="21"/>
      <c r="I755" s="21"/>
      <c r="K755" s="21"/>
      <c r="L755" s="21"/>
      <c r="N755" s="21"/>
      <c r="O755" s="21"/>
      <c r="Q755" s="21"/>
    </row>
    <row r="756" spans="5:17" s="20" customFormat="1" hidden="1" x14ac:dyDescent="0.2">
      <c r="E756" s="21"/>
      <c r="F756" s="21"/>
      <c r="H756" s="21"/>
      <c r="I756" s="21"/>
      <c r="K756" s="21"/>
      <c r="L756" s="21"/>
      <c r="N756" s="21"/>
      <c r="O756" s="21"/>
      <c r="Q756" s="21"/>
    </row>
    <row r="757" spans="5:17" s="20" customFormat="1" hidden="1" x14ac:dyDescent="0.2">
      <c r="E757" s="21"/>
      <c r="F757" s="21"/>
      <c r="H757" s="21"/>
      <c r="I757" s="21"/>
      <c r="K757" s="21"/>
      <c r="L757" s="21"/>
      <c r="N757" s="21"/>
      <c r="O757" s="21"/>
      <c r="Q757" s="21"/>
    </row>
    <row r="758" spans="5:17" s="20" customFormat="1" hidden="1" x14ac:dyDescent="0.2">
      <c r="E758" s="21"/>
      <c r="F758" s="21"/>
      <c r="H758" s="21"/>
      <c r="I758" s="21"/>
      <c r="K758" s="21"/>
      <c r="L758" s="21"/>
      <c r="N758" s="21"/>
      <c r="O758" s="21"/>
      <c r="Q758" s="21"/>
    </row>
    <row r="759" spans="5:17" s="20" customFormat="1" hidden="1" x14ac:dyDescent="0.2">
      <c r="E759" s="21"/>
      <c r="F759" s="21"/>
      <c r="H759" s="21"/>
      <c r="I759" s="21"/>
      <c r="K759" s="21"/>
      <c r="L759" s="21"/>
      <c r="N759" s="21"/>
      <c r="O759" s="21"/>
      <c r="Q759" s="21"/>
    </row>
    <row r="760" spans="5:17" s="20" customFormat="1" hidden="1" x14ac:dyDescent="0.2">
      <c r="E760" s="21"/>
      <c r="F760" s="21"/>
      <c r="H760" s="21"/>
      <c r="I760" s="21"/>
      <c r="K760" s="21"/>
      <c r="L760" s="21"/>
      <c r="N760" s="21"/>
      <c r="O760" s="21"/>
      <c r="Q760" s="21"/>
    </row>
    <row r="761" spans="5:17" s="20" customFormat="1" hidden="1" x14ac:dyDescent="0.2">
      <c r="E761" s="21"/>
      <c r="F761" s="21"/>
      <c r="H761" s="21"/>
      <c r="I761" s="21"/>
      <c r="K761" s="21"/>
      <c r="L761" s="21"/>
      <c r="N761" s="21"/>
      <c r="O761" s="21"/>
      <c r="Q761" s="21"/>
    </row>
    <row r="762" spans="5:17" s="20" customFormat="1" hidden="1" x14ac:dyDescent="0.2">
      <c r="E762" s="21"/>
      <c r="F762" s="21"/>
      <c r="H762" s="21"/>
      <c r="I762" s="21"/>
      <c r="K762" s="21"/>
      <c r="L762" s="21"/>
      <c r="N762" s="21"/>
      <c r="O762" s="21"/>
      <c r="Q762" s="21"/>
    </row>
    <row r="763" spans="5:17" s="20" customFormat="1" hidden="1" x14ac:dyDescent="0.2">
      <c r="E763" s="21"/>
      <c r="F763" s="21"/>
      <c r="H763" s="21"/>
      <c r="I763" s="21"/>
      <c r="K763" s="21"/>
      <c r="L763" s="21"/>
      <c r="N763" s="21"/>
      <c r="O763" s="21"/>
      <c r="Q763" s="21"/>
    </row>
    <row r="764" spans="5:17" s="20" customFormat="1" hidden="1" x14ac:dyDescent="0.2">
      <c r="E764" s="21"/>
      <c r="F764" s="21"/>
      <c r="H764" s="21"/>
      <c r="I764" s="21"/>
      <c r="K764" s="21"/>
      <c r="L764" s="21"/>
      <c r="N764" s="21"/>
      <c r="O764" s="21"/>
      <c r="Q764" s="21"/>
    </row>
    <row r="765" spans="5:17" s="20" customFormat="1" hidden="1" x14ac:dyDescent="0.2">
      <c r="E765" s="21"/>
      <c r="F765" s="21"/>
      <c r="H765" s="21"/>
      <c r="I765" s="21"/>
      <c r="K765" s="21"/>
      <c r="L765" s="21"/>
      <c r="N765" s="21"/>
      <c r="O765" s="21"/>
      <c r="Q765" s="21"/>
    </row>
    <row r="766" spans="5:17" s="20" customFormat="1" hidden="1" x14ac:dyDescent="0.2">
      <c r="E766" s="21"/>
      <c r="F766" s="21"/>
      <c r="H766" s="21"/>
      <c r="I766" s="21"/>
      <c r="K766" s="21"/>
      <c r="L766" s="21"/>
      <c r="N766" s="21"/>
      <c r="O766" s="21"/>
      <c r="Q766" s="21"/>
    </row>
    <row r="767" spans="5:17" s="20" customFormat="1" hidden="1" x14ac:dyDescent="0.2">
      <c r="E767" s="21"/>
      <c r="F767" s="21"/>
      <c r="H767" s="21"/>
      <c r="I767" s="21"/>
      <c r="K767" s="21"/>
      <c r="L767" s="21"/>
      <c r="N767" s="21"/>
      <c r="O767" s="21"/>
      <c r="Q767" s="21"/>
    </row>
    <row r="768" spans="5:17" s="20" customFormat="1" hidden="1" x14ac:dyDescent="0.2">
      <c r="E768" s="21"/>
      <c r="F768" s="21"/>
      <c r="H768" s="21"/>
      <c r="I768" s="21"/>
      <c r="K768" s="21"/>
      <c r="L768" s="21"/>
      <c r="N768" s="21"/>
      <c r="O768" s="21"/>
      <c r="Q768" s="21"/>
    </row>
    <row r="769" spans="5:17" s="20" customFormat="1" hidden="1" x14ac:dyDescent="0.2">
      <c r="E769" s="21"/>
      <c r="F769" s="21"/>
      <c r="H769" s="21"/>
      <c r="I769" s="21"/>
      <c r="K769" s="21"/>
      <c r="L769" s="21"/>
      <c r="N769" s="21"/>
      <c r="O769" s="21"/>
      <c r="Q769" s="21"/>
    </row>
    <row r="770" spans="5:17" s="20" customFormat="1" hidden="1" x14ac:dyDescent="0.2">
      <c r="E770" s="21"/>
      <c r="F770" s="21"/>
      <c r="H770" s="21"/>
      <c r="I770" s="21"/>
      <c r="K770" s="21"/>
      <c r="L770" s="21"/>
      <c r="N770" s="21"/>
      <c r="O770" s="21"/>
      <c r="Q770" s="21"/>
    </row>
    <row r="771" spans="5:17" s="20" customFormat="1" hidden="1" x14ac:dyDescent="0.2">
      <c r="E771" s="21"/>
      <c r="F771" s="21"/>
      <c r="H771" s="21"/>
      <c r="I771" s="21"/>
      <c r="K771" s="21"/>
      <c r="L771" s="21"/>
      <c r="N771" s="21"/>
      <c r="O771" s="21"/>
      <c r="Q771" s="21"/>
    </row>
    <row r="772" spans="5:17" s="20" customFormat="1" hidden="1" x14ac:dyDescent="0.2">
      <c r="E772" s="21"/>
      <c r="F772" s="21"/>
      <c r="H772" s="21"/>
      <c r="I772" s="21"/>
      <c r="K772" s="21"/>
      <c r="L772" s="21"/>
      <c r="N772" s="21"/>
      <c r="O772" s="21"/>
      <c r="Q772" s="21"/>
    </row>
    <row r="773" spans="5:17" s="20" customFormat="1" hidden="1" x14ac:dyDescent="0.2">
      <c r="E773" s="21"/>
      <c r="F773" s="21"/>
      <c r="H773" s="21"/>
      <c r="I773" s="21"/>
      <c r="K773" s="21"/>
      <c r="L773" s="21"/>
      <c r="N773" s="21"/>
      <c r="O773" s="21"/>
      <c r="Q773" s="21"/>
    </row>
    <row r="774" spans="5:17" s="20" customFormat="1" hidden="1" x14ac:dyDescent="0.2">
      <c r="E774" s="21"/>
      <c r="F774" s="21"/>
      <c r="H774" s="21"/>
      <c r="I774" s="21"/>
      <c r="K774" s="21"/>
      <c r="L774" s="21"/>
      <c r="N774" s="21"/>
      <c r="O774" s="21"/>
      <c r="Q774" s="21"/>
    </row>
    <row r="775" spans="5:17" s="20" customFormat="1" hidden="1" x14ac:dyDescent="0.2">
      <c r="E775" s="21"/>
      <c r="F775" s="21"/>
      <c r="H775" s="21"/>
      <c r="I775" s="21"/>
      <c r="K775" s="21"/>
      <c r="L775" s="21"/>
      <c r="N775" s="21"/>
      <c r="O775" s="21"/>
      <c r="Q775" s="21"/>
    </row>
    <row r="776" spans="5:17" s="20" customFormat="1" hidden="1" x14ac:dyDescent="0.2">
      <c r="E776" s="21"/>
      <c r="F776" s="21"/>
      <c r="H776" s="21"/>
      <c r="I776" s="21"/>
      <c r="K776" s="21"/>
      <c r="L776" s="21"/>
      <c r="N776" s="21"/>
      <c r="O776" s="21"/>
      <c r="Q776" s="21"/>
    </row>
    <row r="777" spans="5:17" s="20" customFormat="1" hidden="1" x14ac:dyDescent="0.2">
      <c r="E777" s="21"/>
      <c r="F777" s="21"/>
      <c r="H777" s="21"/>
      <c r="I777" s="21"/>
      <c r="K777" s="21"/>
      <c r="L777" s="21"/>
      <c r="N777" s="21"/>
      <c r="O777" s="21"/>
      <c r="Q777" s="21"/>
    </row>
    <row r="778" spans="5:17" s="20" customFormat="1" hidden="1" x14ac:dyDescent="0.2">
      <c r="E778" s="21"/>
      <c r="F778" s="21"/>
      <c r="H778" s="21"/>
      <c r="I778" s="21"/>
      <c r="K778" s="21"/>
      <c r="L778" s="21"/>
      <c r="N778" s="21"/>
      <c r="O778" s="21"/>
      <c r="Q778" s="21"/>
    </row>
    <row r="779" spans="5:17" s="20" customFormat="1" hidden="1" x14ac:dyDescent="0.2">
      <c r="E779" s="21"/>
      <c r="F779" s="21"/>
      <c r="H779" s="21"/>
      <c r="I779" s="21"/>
      <c r="K779" s="21"/>
      <c r="L779" s="21"/>
      <c r="N779" s="21"/>
      <c r="O779" s="21"/>
      <c r="Q779" s="21"/>
    </row>
    <row r="780" spans="5:17" s="20" customFormat="1" hidden="1" x14ac:dyDescent="0.2">
      <c r="E780" s="21"/>
      <c r="F780" s="21"/>
      <c r="H780" s="21"/>
      <c r="I780" s="21"/>
      <c r="K780" s="21"/>
      <c r="L780" s="21"/>
      <c r="N780" s="21"/>
      <c r="O780" s="21"/>
      <c r="Q780" s="21"/>
    </row>
    <row r="781" spans="5:17" s="20" customFormat="1" hidden="1" x14ac:dyDescent="0.2">
      <c r="E781" s="21"/>
      <c r="F781" s="21"/>
      <c r="H781" s="21"/>
      <c r="I781" s="21"/>
      <c r="K781" s="21"/>
      <c r="L781" s="21"/>
      <c r="N781" s="21"/>
      <c r="O781" s="21"/>
      <c r="Q781" s="21"/>
    </row>
    <row r="782" spans="5:17" s="20" customFormat="1" hidden="1" x14ac:dyDescent="0.2">
      <c r="E782" s="21"/>
      <c r="F782" s="21"/>
      <c r="H782" s="21"/>
      <c r="I782" s="21"/>
      <c r="K782" s="21"/>
      <c r="L782" s="21"/>
      <c r="N782" s="21"/>
      <c r="O782" s="21"/>
      <c r="Q782" s="21"/>
    </row>
    <row r="783" spans="5:17" s="20" customFormat="1" hidden="1" x14ac:dyDescent="0.2">
      <c r="E783" s="21"/>
      <c r="F783" s="21"/>
      <c r="H783" s="21"/>
      <c r="I783" s="21"/>
      <c r="K783" s="21"/>
      <c r="L783" s="21"/>
      <c r="N783" s="21"/>
      <c r="O783" s="21"/>
      <c r="Q783" s="21"/>
    </row>
    <row r="784" spans="5:17" s="20" customFormat="1" hidden="1" x14ac:dyDescent="0.2">
      <c r="E784" s="21"/>
      <c r="F784" s="21"/>
      <c r="H784" s="21"/>
      <c r="I784" s="21"/>
      <c r="K784" s="21"/>
      <c r="L784" s="21"/>
      <c r="N784" s="21"/>
      <c r="O784" s="21"/>
      <c r="Q784" s="21"/>
    </row>
    <row r="785" spans="5:17" s="20" customFormat="1" hidden="1" x14ac:dyDescent="0.2">
      <c r="E785" s="21"/>
      <c r="F785" s="21"/>
      <c r="H785" s="21"/>
      <c r="I785" s="21"/>
      <c r="K785" s="21"/>
      <c r="L785" s="21"/>
      <c r="N785" s="21"/>
      <c r="O785" s="21"/>
      <c r="Q785" s="21"/>
    </row>
    <row r="786" spans="5:17" s="20" customFormat="1" hidden="1" x14ac:dyDescent="0.2">
      <c r="E786" s="21"/>
      <c r="F786" s="21"/>
      <c r="H786" s="21"/>
      <c r="I786" s="21"/>
      <c r="K786" s="21"/>
      <c r="L786" s="21"/>
      <c r="N786" s="21"/>
      <c r="O786" s="21"/>
      <c r="Q786" s="21"/>
    </row>
    <row r="787" spans="5:17" s="20" customFormat="1" hidden="1" x14ac:dyDescent="0.2">
      <c r="E787" s="21"/>
      <c r="F787" s="21"/>
      <c r="H787" s="21"/>
      <c r="I787" s="21"/>
      <c r="K787" s="21"/>
      <c r="L787" s="21"/>
      <c r="N787" s="21"/>
      <c r="O787" s="21"/>
      <c r="Q787" s="21"/>
    </row>
    <row r="788" spans="5:17" s="20" customFormat="1" hidden="1" x14ac:dyDescent="0.2">
      <c r="E788" s="21"/>
      <c r="F788" s="21"/>
      <c r="H788" s="21"/>
      <c r="I788" s="21"/>
      <c r="K788" s="21"/>
      <c r="L788" s="21"/>
      <c r="N788" s="21"/>
      <c r="O788" s="21"/>
      <c r="Q788" s="21"/>
    </row>
    <row r="789" spans="5:17" s="20" customFormat="1" hidden="1" x14ac:dyDescent="0.2">
      <c r="E789" s="21"/>
      <c r="F789" s="21"/>
      <c r="H789" s="21"/>
      <c r="I789" s="21"/>
      <c r="K789" s="21"/>
      <c r="L789" s="21"/>
      <c r="N789" s="21"/>
      <c r="O789" s="21"/>
      <c r="Q789" s="21"/>
    </row>
    <row r="790" spans="5:17" s="20" customFormat="1" hidden="1" x14ac:dyDescent="0.2">
      <c r="E790" s="21"/>
      <c r="F790" s="21"/>
      <c r="H790" s="21"/>
      <c r="I790" s="21"/>
      <c r="K790" s="21"/>
      <c r="L790" s="21"/>
      <c r="N790" s="21"/>
      <c r="O790" s="21"/>
      <c r="Q790" s="21"/>
    </row>
    <row r="791" spans="5:17" s="20" customFormat="1" hidden="1" x14ac:dyDescent="0.2">
      <c r="E791" s="21"/>
      <c r="F791" s="21"/>
      <c r="H791" s="21"/>
      <c r="I791" s="21"/>
      <c r="K791" s="21"/>
      <c r="L791" s="21"/>
      <c r="N791" s="21"/>
      <c r="O791" s="21"/>
      <c r="Q791" s="21"/>
    </row>
    <row r="792" spans="5:17" s="20" customFormat="1" hidden="1" x14ac:dyDescent="0.2">
      <c r="E792" s="21"/>
      <c r="F792" s="21"/>
      <c r="H792" s="21"/>
      <c r="I792" s="21"/>
      <c r="K792" s="21"/>
      <c r="L792" s="21"/>
      <c r="N792" s="21"/>
      <c r="O792" s="21"/>
      <c r="Q792" s="21"/>
    </row>
    <row r="793" spans="5:17" s="20" customFormat="1" hidden="1" x14ac:dyDescent="0.2">
      <c r="E793" s="21"/>
      <c r="F793" s="21"/>
      <c r="H793" s="21"/>
      <c r="I793" s="21"/>
      <c r="K793" s="21"/>
      <c r="L793" s="21"/>
      <c r="N793" s="21"/>
      <c r="O793" s="21"/>
      <c r="Q793" s="21"/>
    </row>
    <row r="794" spans="5:17" s="20" customFormat="1" hidden="1" x14ac:dyDescent="0.2">
      <c r="E794" s="21"/>
      <c r="F794" s="21"/>
      <c r="H794" s="21"/>
      <c r="I794" s="21"/>
      <c r="K794" s="21"/>
      <c r="L794" s="21"/>
      <c r="N794" s="21"/>
      <c r="O794" s="21"/>
      <c r="Q794" s="21"/>
    </row>
    <row r="795" spans="5:17" s="20" customFormat="1" hidden="1" x14ac:dyDescent="0.2">
      <c r="E795" s="21"/>
      <c r="F795" s="21"/>
      <c r="H795" s="21"/>
      <c r="I795" s="21"/>
      <c r="K795" s="21"/>
      <c r="L795" s="21"/>
      <c r="N795" s="21"/>
      <c r="O795" s="21"/>
      <c r="Q795" s="21"/>
    </row>
    <row r="796" spans="5:17" s="20" customFormat="1" hidden="1" x14ac:dyDescent="0.2">
      <c r="E796" s="21"/>
      <c r="F796" s="21"/>
      <c r="H796" s="21"/>
      <c r="I796" s="21"/>
      <c r="K796" s="21"/>
      <c r="L796" s="21"/>
      <c r="N796" s="21"/>
      <c r="O796" s="21"/>
      <c r="Q796" s="21"/>
    </row>
    <row r="797" spans="5:17" s="20" customFormat="1" hidden="1" x14ac:dyDescent="0.2">
      <c r="E797" s="21"/>
      <c r="F797" s="21"/>
      <c r="H797" s="21"/>
      <c r="I797" s="21"/>
      <c r="K797" s="21"/>
      <c r="L797" s="21"/>
      <c r="N797" s="21"/>
      <c r="O797" s="21"/>
      <c r="Q797" s="21"/>
    </row>
    <row r="798" spans="5:17" s="20" customFormat="1" hidden="1" x14ac:dyDescent="0.2">
      <c r="E798" s="21"/>
      <c r="F798" s="21"/>
      <c r="H798" s="21"/>
      <c r="I798" s="21"/>
      <c r="K798" s="21"/>
      <c r="L798" s="21"/>
      <c r="N798" s="21"/>
      <c r="O798" s="21"/>
      <c r="Q798" s="21"/>
    </row>
    <row r="799" spans="5:17" s="20" customFormat="1" hidden="1" x14ac:dyDescent="0.2">
      <c r="E799" s="21"/>
      <c r="F799" s="21"/>
      <c r="H799" s="21"/>
      <c r="I799" s="21"/>
      <c r="K799" s="21"/>
      <c r="L799" s="21"/>
      <c r="N799" s="21"/>
      <c r="O799" s="21"/>
      <c r="Q799" s="21"/>
    </row>
    <row r="800" spans="5:17" s="20" customFormat="1" hidden="1" x14ac:dyDescent="0.2">
      <c r="E800" s="21"/>
      <c r="F800" s="21"/>
      <c r="H800" s="21"/>
      <c r="I800" s="21"/>
      <c r="K800" s="21"/>
      <c r="L800" s="21"/>
      <c r="N800" s="21"/>
      <c r="O800" s="21"/>
      <c r="Q800" s="21"/>
    </row>
    <row r="801" spans="5:17" s="20" customFormat="1" hidden="1" x14ac:dyDescent="0.2">
      <c r="E801" s="21"/>
      <c r="F801" s="21"/>
      <c r="H801" s="21"/>
      <c r="I801" s="21"/>
      <c r="K801" s="21"/>
      <c r="L801" s="21"/>
      <c r="N801" s="21"/>
      <c r="O801" s="21"/>
      <c r="Q801" s="21"/>
    </row>
    <row r="802" spans="5:17" s="20" customFormat="1" hidden="1" x14ac:dyDescent="0.2">
      <c r="E802" s="21"/>
      <c r="F802" s="21"/>
      <c r="H802" s="21"/>
      <c r="I802" s="21"/>
      <c r="K802" s="21"/>
      <c r="L802" s="21"/>
      <c r="N802" s="21"/>
      <c r="O802" s="21"/>
      <c r="Q802" s="21"/>
    </row>
    <row r="803" spans="5:17" s="20" customFormat="1" hidden="1" x14ac:dyDescent="0.2">
      <c r="E803" s="21"/>
      <c r="F803" s="21"/>
      <c r="H803" s="21"/>
      <c r="I803" s="21"/>
      <c r="K803" s="21"/>
      <c r="L803" s="21"/>
      <c r="N803" s="21"/>
      <c r="O803" s="21"/>
      <c r="Q803" s="21"/>
    </row>
    <row r="804" spans="5:17" s="20" customFormat="1" hidden="1" x14ac:dyDescent="0.2">
      <c r="E804" s="21"/>
      <c r="F804" s="21"/>
      <c r="H804" s="21"/>
      <c r="I804" s="21"/>
      <c r="K804" s="21"/>
      <c r="L804" s="21"/>
      <c r="N804" s="21"/>
      <c r="O804" s="21"/>
      <c r="Q804" s="21"/>
    </row>
    <row r="805" spans="5:17" s="20" customFormat="1" hidden="1" x14ac:dyDescent="0.2">
      <c r="E805" s="21"/>
      <c r="F805" s="21"/>
      <c r="H805" s="21"/>
      <c r="I805" s="21"/>
      <c r="K805" s="21"/>
      <c r="L805" s="21"/>
      <c r="N805" s="21"/>
      <c r="O805" s="21"/>
      <c r="Q805" s="21"/>
    </row>
    <row r="806" spans="5:17" s="20" customFormat="1" hidden="1" x14ac:dyDescent="0.2">
      <c r="E806" s="21"/>
      <c r="F806" s="21"/>
      <c r="H806" s="21"/>
      <c r="I806" s="21"/>
      <c r="K806" s="21"/>
      <c r="L806" s="21"/>
      <c r="N806" s="21"/>
      <c r="O806" s="21"/>
      <c r="Q806" s="21"/>
    </row>
    <row r="807" spans="5:17" s="20" customFormat="1" hidden="1" x14ac:dyDescent="0.2">
      <c r="E807" s="21"/>
      <c r="F807" s="21"/>
      <c r="H807" s="21"/>
      <c r="I807" s="21"/>
      <c r="K807" s="21"/>
      <c r="L807" s="21"/>
      <c r="N807" s="21"/>
      <c r="O807" s="21"/>
      <c r="Q807" s="21"/>
    </row>
    <row r="808" spans="5:17" s="20" customFormat="1" hidden="1" x14ac:dyDescent="0.2">
      <c r="E808" s="21"/>
      <c r="F808" s="21"/>
      <c r="H808" s="21"/>
      <c r="I808" s="21"/>
      <c r="K808" s="21"/>
      <c r="L808" s="21"/>
      <c r="N808" s="21"/>
      <c r="O808" s="21"/>
      <c r="Q808" s="21"/>
    </row>
    <row r="809" spans="5:17" s="20" customFormat="1" hidden="1" x14ac:dyDescent="0.2">
      <c r="E809" s="21"/>
      <c r="F809" s="21"/>
      <c r="H809" s="21"/>
      <c r="I809" s="21"/>
      <c r="K809" s="21"/>
      <c r="L809" s="21"/>
      <c r="N809" s="21"/>
      <c r="O809" s="21"/>
      <c r="Q809" s="21"/>
    </row>
    <row r="810" spans="5:17" s="20" customFormat="1" hidden="1" x14ac:dyDescent="0.2">
      <c r="E810" s="21"/>
      <c r="F810" s="21"/>
      <c r="H810" s="21"/>
      <c r="I810" s="21"/>
      <c r="K810" s="21"/>
      <c r="L810" s="21"/>
      <c r="N810" s="21"/>
      <c r="O810" s="21"/>
      <c r="Q810" s="21"/>
    </row>
    <row r="811" spans="5:17" s="20" customFormat="1" hidden="1" x14ac:dyDescent="0.2">
      <c r="E811" s="21"/>
      <c r="F811" s="21"/>
      <c r="H811" s="21"/>
      <c r="I811" s="21"/>
      <c r="K811" s="21"/>
      <c r="L811" s="21"/>
      <c r="N811" s="21"/>
      <c r="O811" s="21"/>
      <c r="Q811" s="21"/>
    </row>
    <row r="812" spans="5:17" s="20" customFormat="1" hidden="1" x14ac:dyDescent="0.2">
      <c r="E812" s="21"/>
      <c r="F812" s="21"/>
      <c r="H812" s="21"/>
      <c r="I812" s="21"/>
      <c r="K812" s="21"/>
      <c r="L812" s="21"/>
      <c r="N812" s="21"/>
      <c r="O812" s="21"/>
      <c r="Q812" s="21"/>
    </row>
    <row r="813" spans="5:17" s="20" customFormat="1" hidden="1" x14ac:dyDescent="0.2">
      <c r="E813" s="21"/>
      <c r="F813" s="21"/>
      <c r="H813" s="21"/>
      <c r="I813" s="21"/>
      <c r="K813" s="21"/>
      <c r="L813" s="21"/>
      <c r="N813" s="21"/>
      <c r="O813" s="21"/>
      <c r="Q813" s="21"/>
    </row>
    <row r="814" spans="5:17" s="20" customFormat="1" hidden="1" x14ac:dyDescent="0.2">
      <c r="E814" s="21"/>
      <c r="F814" s="21"/>
      <c r="H814" s="21"/>
      <c r="I814" s="21"/>
      <c r="K814" s="21"/>
      <c r="L814" s="21"/>
      <c r="N814" s="21"/>
      <c r="O814" s="21"/>
      <c r="Q814" s="21"/>
    </row>
    <row r="815" spans="5:17" s="20" customFormat="1" hidden="1" x14ac:dyDescent="0.2">
      <c r="E815" s="21"/>
      <c r="F815" s="21"/>
      <c r="H815" s="21"/>
      <c r="I815" s="21"/>
      <c r="K815" s="21"/>
      <c r="L815" s="21"/>
      <c r="N815" s="21"/>
      <c r="O815" s="21"/>
      <c r="Q815" s="21"/>
    </row>
    <row r="816" spans="5:17" s="20" customFormat="1" hidden="1" x14ac:dyDescent="0.2">
      <c r="E816" s="21"/>
      <c r="F816" s="21"/>
      <c r="H816" s="21"/>
      <c r="I816" s="21"/>
      <c r="K816" s="21"/>
      <c r="L816" s="21"/>
      <c r="N816" s="21"/>
      <c r="O816" s="21"/>
      <c r="Q816" s="21"/>
    </row>
    <row r="817" spans="5:17" s="20" customFormat="1" hidden="1" x14ac:dyDescent="0.2">
      <c r="E817" s="21"/>
      <c r="F817" s="21"/>
      <c r="H817" s="21"/>
      <c r="I817" s="21"/>
      <c r="K817" s="21"/>
      <c r="L817" s="21"/>
      <c r="N817" s="21"/>
      <c r="O817" s="21"/>
      <c r="Q817" s="21"/>
    </row>
    <row r="818" spans="5:17" s="20" customFormat="1" hidden="1" x14ac:dyDescent="0.2">
      <c r="E818" s="21"/>
      <c r="F818" s="21"/>
      <c r="H818" s="21"/>
      <c r="I818" s="21"/>
      <c r="K818" s="21"/>
      <c r="L818" s="21"/>
      <c r="N818" s="21"/>
      <c r="O818" s="21"/>
      <c r="Q818" s="21"/>
    </row>
    <row r="819" spans="5:17" s="20" customFormat="1" hidden="1" x14ac:dyDescent="0.2">
      <c r="E819" s="21"/>
      <c r="F819" s="21"/>
      <c r="H819" s="21"/>
      <c r="I819" s="21"/>
      <c r="K819" s="21"/>
      <c r="L819" s="21"/>
      <c r="N819" s="21"/>
      <c r="O819" s="21"/>
      <c r="Q819" s="21"/>
    </row>
    <row r="820" spans="5:17" s="20" customFormat="1" hidden="1" x14ac:dyDescent="0.2">
      <c r="E820" s="21"/>
      <c r="F820" s="21"/>
      <c r="H820" s="21"/>
      <c r="I820" s="21"/>
      <c r="K820" s="21"/>
      <c r="L820" s="21"/>
      <c r="N820" s="21"/>
      <c r="O820" s="21"/>
      <c r="Q820" s="21"/>
    </row>
    <row r="821" spans="5:17" s="20" customFormat="1" hidden="1" x14ac:dyDescent="0.2">
      <c r="E821" s="21"/>
      <c r="F821" s="21"/>
      <c r="H821" s="21"/>
      <c r="I821" s="21"/>
      <c r="K821" s="21"/>
      <c r="L821" s="21"/>
      <c r="N821" s="21"/>
      <c r="O821" s="21"/>
      <c r="Q821" s="21"/>
    </row>
    <row r="822" spans="5:17" s="20" customFormat="1" hidden="1" x14ac:dyDescent="0.2">
      <c r="E822" s="21"/>
      <c r="F822" s="21"/>
      <c r="H822" s="21"/>
      <c r="I822" s="21"/>
      <c r="K822" s="21"/>
      <c r="L822" s="21"/>
      <c r="N822" s="21"/>
      <c r="O822" s="21"/>
      <c r="Q822" s="21"/>
    </row>
    <row r="823" spans="5:17" s="20" customFormat="1" hidden="1" x14ac:dyDescent="0.2">
      <c r="E823" s="21"/>
      <c r="F823" s="21"/>
      <c r="H823" s="21"/>
      <c r="I823" s="21"/>
      <c r="K823" s="21"/>
      <c r="L823" s="21"/>
      <c r="N823" s="21"/>
      <c r="O823" s="21"/>
      <c r="Q823" s="21"/>
    </row>
    <row r="824" spans="5:17" s="20" customFormat="1" hidden="1" x14ac:dyDescent="0.2">
      <c r="E824" s="21"/>
      <c r="F824" s="21"/>
      <c r="H824" s="21"/>
      <c r="I824" s="21"/>
      <c r="K824" s="21"/>
      <c r="L824" s="21"/>
      <c r="N824" s="21"/>
      <c r="O824" s="21"/>
      <c r="Q824" s="21"/>
    </row>
    <row r="825" spans="5:17" s="20" customFormat="1" hidden="1" x14ac:dyDescent="0.2">
      <c r="E825" s="21"/>
      <c r="F825" s="21"/>
      <c r="H825" s="21"/>
      <c r="I825" s="21"/>
      <c r="K825" s="21"/>
      <c r="L825" s="21"/>
      <c r="N825" s="21"/>
      <c r="O825" s="21"/>
      <c r="Q825" s="21"/>
    </row>
    <row r="826" spans="5:17" s="20" customFormat="1" hidden="1" x14ac:dyDescent="0.2">
      <c r="E826" s="21"/>
      <c r="F826" s="21"/>
      <c r="H826" s="21"/>
      <c r="I826" s="21"/>
      <c r="K826" s="21"/>
      <c r="L826" s="21"/>
      <c r="N826" s="21"/>
      <c r="O826" s="21"/>
      <c r="Q826" s="21"/>
    </row>
    <row r="827" spans="5:17" s="20" customFormat="1" hidden="1" x14ac:dyDescent="0.2">
      <c r="E827" s="21"/>
      <c r="F827" s="21"/>
      <c r="H827" s="21"/>
      <c r="I827" s="21"/>
      <c r="K827" s="21"/>
      <c r="L827" s="21"/>
      <c r="N827" s="21"/>
      <c r="O827" s="21"/>
      <c r="Q827" s="21"/>
    </row>
    <row r="828" spans="5:17" s="20" customFormat="1" hidden="1" x14ac:dyDescent="0.2">
      <c r="E828" s="21"/>
      <c r="F828" s="21"/>
      <c r="H828" s="21"/>
      <c r="I828" s="21"/>
      <c r="K828" s="21"/>
      <c r="L828" s="21"/>
      <c r="N828" s="21"/>
      <c r="O828" s="21"/>
      <c r="Q828" s="21"/>
    </row>
    <row r="829" spans="5:17" s="20" customFormat="1" hidden="1" x14ac:dyDescent="0.2">
      <c r="E829" s="21"/>
      <c r="F829" s="21"/>
      <c r="H829" s="21"/>
      <c r="I829" s="21"/>
      <c r="K829" s="21"/>
      <c r="L829" s="21"/>
      <c r="N829" s="21"/>
      <c r="O829" s="21"/>
      <c r="Q829" s="21"/>
    </row>
    <row r="830" spans="5:17" s="20" customFormat="1" hidden="1" x14ac:dyDescent="0.2">
      <c r="E830" s="21"/>
      <c r="F830" s="21"/>
      <c r="H830" s="21"/>
      <c r="I830" s="21"/>
      <c r="K830" s="21"/>
      <c r="L830" s="21"/>
      <c r="N830" s="21"/>
      <c r="O830" s="21"/>
      <c r="Q830" s="21"/>
    </row>
    <row r="831" spans="5:17" s="20" customFormat="1" hidden="1" x14ac:dyDescent="0.2">
      <c r="E831" s="21"/>
      <c r="F831" s="21"/>
      <c r="H831" s="21"/>
      <c r="I831" s="21"/>
      <c r="K831" s="21"/>
      <c r="L831" s="21"/>
      <c r="N831" s="21"/>
      <c r="O831" s="21"/>
      <c r="Q831" s="21"/>
    </row>
    <row r="832" spans="5:17" s="20" customFormat="1" hidden="1" x14ac:dyDescent="0.2">
      <c r="E832" s="21"/>
      <c r="F832" s="21"/>
      <c r="H832" s="21"/>
      <c r="I832" s="21"/>
      <c r="K832" s="21"/>
      <c r="L832" s="21"/>
      <c r="N832" s="21"/>
      <c r="O832" s="21"/>
      <c r="Q832" s="21"/>
    </row>
    <row r="833" spans="5:17" s="20" customFormat="1" hidden="1" x14ac:dyDescent="0.2">
      <c r="E833" s="21"/>
      <c r="F833" s="21"/>
      <c r="H833" s="21"/>
      <c r="I833" s="21"/>
      <c r="K833" s="21"/>
      <c r="L833" s="21"/>
      <c r="N833" s="21"/>
      <c r="O833" s="21"/>
      <c r="Q833" s="21"/>
    </row>
    <row r="834" spans="5:17" s="20" customFormat="1" hidden="1" x14ac:dyDescent="0.2">
      <c r="E834" s="21"/>
      <c r="F834" s="21"/>
      <c r="H834" s="21"/>
      <c r="I834" s="21"/>
      <c r="K834" s="21"/>
      <c r="L834" s="21"/>
      <c r="N834" s="21"/>
      <c r="O834" s="21"/>
      <c r="Q834" s="21"/>
    </row>
    <row r="835" spans="5:17" s="20" customFormat="1" hidden="1" x14ac:dyDescent="0.2">
      <c r="E835" s="21"/>
      <c r="F835" s="21"/>
      <c r="H835" s="21"/>
      <c r="I835" s="21"/>
      <c r="K835" s="21"/>
      <c r="L835" s="21"/>
      <c r="N835" s="21"/>
      <c r="O835" s="21"/>
      <c r="Q835" s="21"/>
    </row>
    <row r="836" spans="5:17" s="20" customFormat="1" hidden="1" x14ac:dyDescent="0.2">
      <c r="E836" s="21"/>
      <c r="F836" s="21"/>
      <c r="H836" s="21"/>
      <c r="I836" s="21"/>
      <c r="K836" s="21"/>
      <c r="L836" s="21"/>
      <c r="N836" s="21"/>
      <c r="O836" s="21"/>
      <c r="Q836" s="21"/>
    </row>
    <row r="837" spans="5:17" s="20" customFormat="1" hidden="1" x14ac:dyDescent="0.2">
      <c r="E837" s="21"/>
      <c r="F837" s="21"/>
      <c r="H837" s="21"/>
      <c r="I837" s="21"/>
      <c r="K837" s="21"/>
      <c r="L837" s="21"/>
      <c r="N837" s="21"/>
      <c r="O837" s="21"/>
      <c r="Q837" s="21"/>
    </row>
    <row r="838" spans="5:17" s="20" customFormat="1" hidden="1" x14ac:dyDescent="0.2">
      <c r="E838" s="21"/>
      <c r="F838" s="21"/>
      <c r="H838" s="21"/>
      <c r="I838" s="21"/>
      <c r="K838" s="21"/>
      <c r="L838" s="21"/>
      <c r="N838" s="21"/>
      <c r="O838" s="21"/>
      <c r="Q838" s="21"/>
    </row>
    <row r="839" spans="5:17" s="20" customFormat="1" hidden="1" x14ac:dyDescent="0.2">
      <c r="E839" s="21"/>
      <c r="F839" s="21"/>
      <c r="H839" s="21"/>
      <c r="I839" s="21"/>
      <c r="K839" s="21"/>
      <c r="L839" s="21"/>
      <c r="N839" s="21"/>
      <c r="O839" s="21"/>
      <c r="Q839" s="21"/>
    </row>
    <row r="840" spans="5:17" s="20" customFormat="1" hidden="1" x14ac:dyDescent="0.2">
      <c r="E840" s="21"/>
      <c r="F840" s="21"/>
      <c r="H840" s="21"/>
      <c r="I840" s="21"/>
      <c r="K840" s="21"/>
      <c r="L840" s="21"/>
      <c r="N840" s="21"/>
      <c r="O840" s="21"/>
      <c r="Q840" s="21"/>
    </row>
    <row r="841" spans="5:17" s="20" customFormat="1" hidden="1" x14ac:dyDescent="0.2">
      <c r="E841" s="21"/>
      <c r="F841" s="21"/>
      <c r="H841" s="21"/>
      <c r="I841" s="21"/>
      <c r="K841" s="21"/>
      <c r="L841" s="21"/>
      <c r="N841" s="21"/>
      <c r="O841" s="21"/>
      <c r="Q841" s="21"/>
    </row>
    <row r="842" spans="5:17" s="20" customFormat="1" hidden="1" x14ac:dyDescent="0.2">
      <c r="E842" s="21"/>
      <c r="F842" s="21"/>
      <c r="H842" s="21"/>
      <c r="I842" s="21"/>
      <c r="K842" s="21"/>
      <c r="L842" s="21"/>
      <c r="N842" s="21"/>
      <c r="O842" s="21"/>
      <c r="Q842" s="21"/>
    </row>
    <row r="843" spans="5:17" s="20" customFormat="1" hidden="1" x14ac:dyDescent="0.2">
      <c r="E843" s="21"/>
      <c r="F843" s="21"/>
      <c r="H843" s="21"/>
      <c r="I843" s="21"/>
      <c r="K843" s="21"/>
      <c r="L843" s="21"/>
      <c r="N843" s="21"/>
      <c r="O843" s="21"/>
      <c r="Q843" s="21"/>
    </row>
    <row r="844" spans="5:17" s="20" customFormat="1" hidden="1" x14ac:dyDescent="0.2">
      <c r="E844" s="21"/>
      <c r="F844" s="21"/>
      <c r="H844" s="21"/>
      <c r="I844" s="21"/>
      <c r="K844" s="21"/>
      <c r="L844" s="21"/>
      <c r="N844" s="21"/>
      <c r="O844" s="21"/>
      <c r="Q844" s="21"/>
    </row>
    <row r="845" spans="5:17" s="20" customFormat="1" hidden="1" x14ac:dyDescent="0.2">
      <c r="E845" s="21"/>
      <c r="F845" s="21"/>
      <c r="H845" s="21"/>
      <c r="I845" s="21"/>
      <c r="K845" s="21"/>
      <c r="L845" s="21"/>
      <c r="N845" s="21"/>
      <c r="O845" s="21"/>
      <c r="Q845" s="21"/>
    </row>
    <row r="846" spans="5:17" s="20" customFormat="1" hidden="1" x14ac:dyDescent="0.2">
      <c r="E846" s="21"/>
      <c r="F846" s="21"/>
      <c r="H846" s="21"/>
      <c r="I846" s="21"/>
      <c r="K846" s="21"/>
      <c r="L846" s="21"/>
      <c r="N846" s="21"/>
      <c r="O846" s="21"/>
      <c r="Q846" s="21"/>
    </row>
    <row r="847" spans="5:17" s="20" customFormat="1" hidden="1" x14ac:dyDescent="0.2">
      <c r="E847" s="21"/>
      <c r="F847" s="21"/>
      <c r="H847" s="21"/>
      <c r="I847" s="21"/>
      <c r="K847" s="21"/>
      <c r="L847" s="21"/>
      <c r="N847" s="21"/>
      <c r="O847" s="21"/>
      <c r="Q847" s="21"/>
    </row>
    <row r="848" spans="5:17" s="20" customFormat="1" hidden="1" x14ac:dyDescent="0.2">
      <c r="E848" s="21"/>
      <c r="F848" s="21"/>
      <c r="H848" s="21"/>
      <c r="I848" s="21"/>
      <c r="K848" s="21"/>
      <c r="L848" s="21"/>
      <c r="N848" s="21"/>
      <c r="O848" s="21"/>
      <c r="Q848" s="21"/>
    </row>
    <row r="849" spans="5:17" s="20" customFormat="1" hidden="1" x14ac:dyDescent="0.2">
      <c r="E849" s="21"/>
      <c r="F849" s="21"/>
      <c r="H849" s="21"/>
      <c r="I849" s="21"/>
      <c r="K849" s="21"/>
      <c r="L849" s="21"/>
      <c r="N849" s="21"/>
      <c r="O849" s="21"/>
      <c r="Q849" s="21"/>
    </row>
    <row r="850" spans="5:17" s="20" customFormat="1" hidden="1" x14ac:dyDescent="0.2">
      <c r="E850" s="21"/>
      <c r="F850" s="21"/>
      <c r="H850" s="21"/>
      <c r="I850" s="21"/>
      <c r="K850" s="21"/>
      <c r="L850" s="21"/>
      <c r="N850" s="21"/>
      <c r="O850" s="21"/>
      <c r="Q850" s="21"/>
    </row>
    <row r="851" spans="5:17" s="20" customFormat="1" hidden="1" x14ac:dyDescent="0.2">
      <c r="E851" s="21"/>
      <c r="F851" s="21"/>
      <c r="H851" s="21"/>
      <c r="I851" s="21"/>
      <c r="K851" s="21"/>
      <c r="L851" s="21"/>
      <c r="N851" s="21"/>
      <c r="O851" s="21"/>
      <c r="Q851" s="21"/>
    </row>
    <row r="852" spans="5:17" s="20" customFormat="1" hidden="1" x14ac:dyDescent="0.2">
      <c r="E852" s="21"/>
      <c r="F852" s="21"/>
      <c r="H852" s="21"/>
      <c r="I852" s="21"/>
      <c r="K852" s="21"/>
      <c r="L852" s="21"/>
      <c r="N852" s="21"/>
      <c r="O852" s="21"/>
      <c r="Q852" s="21"/>
    </row>
    <row r="853" spans="5:17" s="20" customFormat="1" hidden="1" x14ac:dyDescent="0.2">
      <c r="E853" s="21"/>
      <c r="F853" s="21"/>
      <c r="H853" s="21"/>
      <c r="I853" s="21"/>
      <c r="K853" s="21"/>
      <c r="L853" s="21"/>
      <c r="N853" s="21"/>
      <c r="O853" s="21"/>
      <c r="Q853" s="21"/>
    </row>
    <row r="854" spans="5:17" s="20" customFormat="1" hidden="1" x14ac:dyDescent="0.2">
      <c r="E854" s="21"/>
      <c r="F854" s="21"/>
      <c r="H854" s="21"/>
      <c r="I854" s="21"/>
      <c r="K854" s="21"/>
      <c r="L854" s="21"/>
      <c r="N854" s="21"/>
      <c r="O854" s="21"/>
      <c r="Q854" s="21"/>
    </row>
    <row r="855" spans="5:17" s="20" customFormat="1" hidden="1" x14ac:dyDescent="0.2">
      <c r="E855" s="21"/>
      <c r="F855" s="21"/>
      <c r="H855" s="21"/>
      <c r="I855" s="21"/>
      <c r="K855" s="21"/>
      <c r="L855" s="21"/>
      <c r="N855" s="21"/>
      <c r="O855" s="21"/>
      <c r="Q855" s="21"/>
    </row>
    <row r="856" spans="5:17" s="20" customFormat="1" hidden="1" x14ac:dyDescent="0.2">
      <c r="E856" s="21"/>
      <c r="F856" s="21"/>
      <c r="H856" s="21"/>
      <c r="I856" s="21"/>
      <c r="K856" s="21"/>
      <c r="L856" s="21"/>
      <c r="N856" s="21"/>
      <c r="O856" s="21"/>
      <c r="Q856" s="21"/>
    </row>
    <row r="857" spans="5:17" s="20" customFormat="1" hidden="1" x14ac:dyDescent="0.2">
      <c r="E857" s="21"/>
      <c r="F857" s="21"/>
      <c r="H857" s="21"/>
      <c r="I857" s="21"/>
      <c r="K857" s="21"/>
      <c r="L857" s="21"/>
      <c r="N857" s="21"/>
      <c r="O857" s="21"/>
      <c r="Q857" s="21"/>
    </row>
    <row r="858" spans="5:17" s="20" customFormat="1" hidden="1" x14ac:dyDescent="0.2">
      <c r="E858" s="21"/>
      <c r="F858" s="21"/>
      <c r="H858" s="21"/>
      <c r="I858" s="21"/>
      <c r="K858" s="21"/>
      <c r="L858" s="21"/>
      <c r="N858" s="21"/>
      <c r="O858" s="21"/>
      <c r="Q858" s="21"/>
    </row>
    <row r="859" spans="5:17" s="20" customFormat="1" hidden="1" x14ac:dyDescent="0.2">
      <c r="E859" s="21"/>
      <c r="F859" s="21"/>
      <c r="H859" s="21"/>
      <c r="I859" s="21"/>
      <c r="K859" s="21"/>
      <c r="L859" s="21"/>
      <c r="N859" s="21"/>
      <c r="O859" s="21"/>
      <c r="Q859" s="21"/>
    </row>
    <row r="860" spans="5:17" s="20" customFormat="1" hidden="1" x14ac:dyDescent="0.2">
      <c r="E860" s="21"/>
      <c r="F860" s="21"/>
      <c r="H860" s="21"/>
      <c r="I860" s="21"/>
      <c r="K860" s="21"/>
      <c r="L860" s="21"/>
      <c r="N860" s="21"/>
      <c r="O860" s="21"/>
      <c r="Q860" s="21"/>
    </row>
    <row r="861" spans="5:17" s="20" customFormat="1" hidden="1" x14ac:dyDescent="0.2">
      <c r="E861" s="21"/>
      <c r="F861" s="21"/>
      <c r="H861" s="21"/>
      <c r="I861" s="21"/>
      <c r="K861" s="21"/>
      <c r="L861" s="21"/>
      <c r="N861" s="21"/>
      <c r="O861" s="21"/>
      <c r="Q861" s="21"/>
    </row>
    <row r="862" spans="5:17" s="20" customFormat="1" hidden="1" x14ac:dyDescent="0.2">
      <c r="E862" s="21"/>
      <c r="F862" s="21"/>
      <c r="H862" s="21"/>
      <c r="I862" s="21"/>
      <c r="K862" s="21"/>
      <c r="L862" s="21"/>
      <c r="N862" s="21"/>
      <c r="O862" s="21"/>
      <c r="Q862" s="21"/>
    </row>
    <row r="863" spans="5:17" s="20" customFormat="1" hidden="1" x14ac:dyDescent="0.2">
      <c r="E863" s="21"/>
      <c r="F863" s="21"/>
      <c r="H863" s="21"/>
      <c r="I863" s="21"/>
      <c r="K863" s="21"/>
      <c r="L863" s="21"/>
      <c r="N863" s="21"/>
      <c r="O863" s="21"/>
      <c r="Q863" s="21"/>
    </row>
    <row r="864" spans="5:17" s="20" customFormat="1" hidden="1" x14ac:dyDescent="0.2">
      <c r="E864" s="21"/>
      <c r="F864" s="21"/>
      <c r="H864" s="21"/>
      <c r="I864" s="21"/>
      <c r="K864" s="21"/>
      <c r="L864" s="21"/>
      <c r="N864" s="21"/>
      <c r="O864" s="21"/>
      <c r="Q864" s="21"/>
    </row>
    <row r="865" spans="5:17" s="20" customFormat="1" hidden="1" x14ac:dyDescent="0.2">
      <c r="E865" s="21"/>
      <c r="F865" s="21"/>
      <c r="H865" s="21"/>
      <c r="I865" s="21"/>
      <c r="K865" s="21"/>
      <c r="L865" s="21"/>
      <c r="N865" s="21"/>
      <c r="O865" s="21"/>
      <c r="Q865" s="21"/>
    </row>
    <row r="866" spans="5:17" s="20" customFormat="1" hidden="1" x14ac:dyDescent="0.2">
      <c r="E866" s="21"/>
      <c r="F866" s="21"/>
      <c r="H866" s="21"/>
      <c r="I866" s="21"/>
      <c r="K866" s="21"/>
      <c r="L866" s="21"/>
      <c r="N866" s="21"/>
      <c r="O866" s="21"/>
      <c r="Q866" s="21"/>
    </row>
    <row r="867" spans="5:17" s="20" customFormat="1" hidden="1" x14ac:dyDescent="0.2">
      <c r="E867" s="21"/>
      <c r="F867" s="21"/>
      <c r="H867" s="21"/>
      <c r="I867" s="21"/>
      <c r="K867" s="21"/>
      <c r="L867" s="21"/>
      <c r="N867" s="21"/>
      <c r="O867" s="21"/>
      <c r="Q867" s="21"/>
    </row>
    <row r="868" spans="5:17" s="20" customFormat="1" hidden="1" x14ac:dyDescent="0.2">
      <c r="E868" s="21"/>
      <c r="F868" s="21"/>
      <c r="H868" s="21"/>
      <c r="I868" s="21"/>
      <c r="K868" s="21"/>
      <c r="L868" s="21"/>
      <c r="N868" s="21"/>
      <c r="O868" s="21"/>
      <c r="Q868" s="21"/>
    </row>
    <row r="869" spans="5:17" s="20" customFormat="1" hidden="1" x14ac:dyDescent="0.2">
      <c r="E869" s="21"/>
      <c r="F869" s="21"/>
      <c r="H869" s="21"/>
      <c r="I869" s="21"/>
      <c r="K869" s="21"/>
      <c r="L869" s="21"/>
      <c r="N869" s="21"/>
      <c r="O869" s="21"/>
      <c r="Q869" s="21"/>
    </row>
    <row r="870" spans="5:17" s="20" customFormat="1" hidden="1" x14ac:dyDescent="0.2">
      <c r="E870" s="21"/>
      <c r="F870" s="21"/>
      <c r="H870" s="21"/>
      <c r="I870" s="21"/>
      <c r="K870" s="21"/>
      <c r="L870" s="21"/>
      <c r="N870" s="21"/>
      <c r="O870" s="21"/>
      <c r="Q870" s="21"/>
    </row>
    <row r="871" spans="5:17" s="20" customFormat="1" hidden="1" x14ac:dyDescent="0.2">
      <c r="E871" s="21"/>
      <c r="F871" s="21"/>
      <c r="H871" s="21"/>
      <c r="I871" s="21"/>
      <c r="K871" s="21"/>
      <c r="L871" s="21"/>
      <c r="N871" s="21"/>
      <c r="O871" s="21"/>
      <c r="Q871" s="21"/>
    </row>
    <row r="872" spans="5:17" s="20" customFormat="1" hidden="1" x14ac:dyDescent="0.2">
      <c r="E872" s="21"/>
      <c r="F872" s="21"/>
      <c r="H872" s="21"/>
      <c r="I872" s="21"/>
      <c r="K872" s="21"/>
      <c r="L872" s="21"/>
      <c r="N872" s="21"/>
      <c r="O872" s="21"/>
      <c r="Q872" s="21"/>
    </row>
    <row r="873" spans="5:17" s="20" customFormat="1" hidden="1" x14ac:dyDescent="0.2">
      <c r="E873" s="21"/>
      <c r="F873" s="21"/>
      <c r="H873" s="21"/>
      <c r="I873" s="21"/>
      <c r="K873" s="21"/>
      <c r="L873" s="21"/>
      <c r="N873" s="21"/>
      <c r="O873" s="21"/>
      <c r="Q873" s="21"/>
    </row>
    <row r="874" spans="5:17" s="20" customFormat="1" hidden="1" x14ac:dyDescent="0.2">
      <c r="E874" s="21"/>
      <c r="F874" s="21"/>
      <c r="H874" s="21"/>
      <c r="I874" s="21"/>
      <c r="K874" s="21"/>
      <c r="L874" s="21"/>
      <c r="N874" s="21"/>
      <c r="O874" s="21"/>
      <c r="Q874" s="21"/>
    </row>
    <row r="875" spans="5:17" s="20" customFormat="1" hidden="1" x14ac:dyDescent="0.2">
      <c r="E875" s="21"/>
      <c r="F875" s="21"/>
      <c r="H875" s="21"/>
      <c r="I875" s="21"/>
      <c r="K875" s="21"/>
      <c r="L875" s="21"/>
      <c r="N875" s="21"/>
      <c r="O875" s="21"/>
      <c r="Q875" s="21"/>
    </row>
    <row r="876" spans="5:17" s="20" customFormat="1" hidden="1" x14ac:dyDescent="0.2">
      <c r="E876" s="21"/>
      <c r="F876" s="21"/>
      <c r="H876" s="21"/>
      <c r="I876" s="21"/>
      <c r="K876" s="21"/>
      <c r="L876" s="21"/>
      <c r="N876" s="21"/>
      <c r="O876" s="21"/>
      <c r="Q876" s="21"/>
    </row>
    <row r="877" spans="5:17" s="20" customFormat="1" hidden="1" x14ac:dyDescent="0.2">
      <c r="E877" s="21"/>
      <c r="F877" s="21"/>
      <c r="H877" s="21"/>
      <c r="I877" s="21"/>
      <c r="K877" s="21"/>
      <c r="L877" s="21"/>
      <c r="N877" s="21"/>
      <c r="O877" s="21"/>
      <c r="Q877" s="21"/>
    </row>
    <row r="878" spans="5:17" s="20" customFormat="1" hidden="1" x14ac:dyDescent="0.2">
      <c r="E878" s="21"/>
      <c r="F878" s="21"/>
      <c r="H878" s="21"/>
      <c r="I878" s="21"/>
      <c r="K878" s="21"/>
      <c r="L878" s="21"/>
      <c r="N878" s="21"/>
      <c r="O878" s="21"/>
      <c r="Q878" s="21"/>
    </row>
    <row r="879" spans="5:17" s="20" customFormat="1" hidden="1" x14ac:dyDescent="0.2">
      <c r="E879" s="21"/>
      <c r="F879" s="21"/>
      <c r="H879" s="21"/>
      <c r="I879" s="21"/>
      <c r="K879" s="21"/>
      <c r="L879" s="21"/>
      <c r="N879" s="21"/>
      <c r="O879" s="21"/>
      <c r="Q879" s="21"/>
    </row>
    <row r="880" spans="5:17" s="20" customFormat="1" hidden="1" x14ac:dyDescent="0.2">
      <c r="E880" s="21"/>
      <c r="F880" s="21"/>
      <c r="H880" s="21"/>
      <c r="I880" s="21"/>
      <c r="K880" s="21"/>
      <c r="L880" s="21"/>
      <c r="N880" s="21"/>
      <c r="O880" s="21"/>
      <c r="Q880" s="21"/>
    </row>
    <row r="881" spans="5:17" s="20" customFormat="1" hidden="1" x14ac:dyDescent="0.2">
      <c r="E881" s="21"/>
      <c r="F881" s="21"/>
      <c r="H881" s="21"/>
      <c r="I881" s="21"/>
      <c r="K881" s="21"/>
      <c r="L881" s="21"/>
      <c r="N881" s="21"/>
      <c r="O881" s="21"/>
      <c r="Q881" s="21"/>
    </row>
    <row r="882" spans="5:17" s="20" customFormat="1" hidden="1" x14ac:dyDescent="0.2">
      <c r="E882" s="21"/>
      <c r="F882" s="21"/>
      <c r="H882" s="21"/>
      <c r="I882" s="21"/>
      <c r="K882" s="21"/>
      <c r="L882" s="21"/>
      <c r="N882" s="21"/>
      <c r="O882" s="21"/>
      <c r="Q882" s="21"/>
    </row>
    <row r="883" spans="5:17" s="20" customFormat="1" hidden="1" x14ac:dyDescent="0.2">
      <c r="E883" s="21"/>
      <c r="F883" s="21"/>
      <c r="H883" s="21"/>
      <c r="I883" s="21"/>
      <c r="K883" s="21"/>
      <c r="L883" s="21"/>
      <c r="N883" s="21"/>
      <c r="O883" s="21"/>
      <c r="Q883" s="21"/>
    </row>
    <row r="884" spans="5:17" s="20" customFormat="1" hidden="1" x14ac:dyDescent="0.2">
      <c r="E884" s="21"/>
      <c r="F884" s="21"/>
      <c r="H884" s="21"/>
      <c r="I884" s="21"/>
      <c r="K884" s="21"/>
      <c r="L884" s="21"/>
      <c r="N884" s="21"/>
      <c r="O884" s="21"/>
      <c r="Q884" s="21"/>
    </row>
    <row r="885" spans="5:17" s="20" customFormat="1" hidden="1" x14ac:dyDescent="0.2">
      <c r="E885" s="21"/>
      <c r="F885" s="21"/>
      <c r="H885" s="21"/>
      <c r="I885" s="21"/>
      <c r="K885" s="21"/>
      <c r="L885" s="21"/>
      <c r="N885" s="21"/>
      <c r="O885" s="21"/>
      <c r="Q885" s="21"/>
    </row>
    <row r="886" spans="5:17" s="20" customFormat="1" hidden="1" x14ac:dyDescent="0.2">
      <c r="E886" s="21"/>
      <c r="F886" s="21"/>
      <c r="H886" s="21"/>
      <c r="I886" s="21"/>
      <c r="K886" s="21"/>
      <c r="L886" s="21"/>
      <c r="N886" s="21"/>
      <c r="O886" s="21"/>
      <c r="Q886" s="21"/>
    </row>
    <row r="887" spans="5:17" s="20" customFormat="1" hidden="1" x14ac:dyDescent="0.2">
      <c r="E887" s="21"/>
      <c r="F887" s="21"/>
      <c r="H887" s="21"/>
      <c r="I887" s="21"/>
      <c r="K887" s="21"/>
      <c r="L887" s="21"/>
      <c r="N887" s="21"/>
      <c r="O887" s="21"/>
      <c r="Q887" s="21"/>
    </row>
    <row r="888" spans="5:17" s="20" customFormat="1" hidden="1" x14ac:dyDescent="0.2">
      <c r="E888" s="21"/>
      <c r="F888" s="21"/>
      <c r="H888" s="21"/>
      <c r="I888" s="21"/>
      <c r="K888" s="21"/>
      <c r="L888" s="21"/>
      <c r="N888" s="21"/>
      <c r="O888" s="21"/>
      <c r="Q888" s="21"/>
    </row>
    <row r="889" spans="5:17" s="20" customFormat="1" hidden="1" x14ac:dyDescent="0.2">
      <c r="E889" s="21"/>
      <c r="F889" s="21"/>
      <c r="H889" s="21"/>
      <c r="I889" s="21"/>
      <c r="K889" s="21"/>
      <c r="L889" s="21"/>
      <c r="N889" s="21"/>
      <c r="O889" s="21"/>
      <c r="Q889" s="21"/>
    </row>
    <row r="890" spans="5:17" s="20" customFormat="1" hidden="1" x14ac:dyDescent="0.2">
      <c r="E890" s="21"/>
      <c r="F890" s="21"/>
      <c r="H890" s="21"/>
      <c r="I890" s="21"/>
      <c r="K890" s="21"/>
      <c r="L890" s="21"/>
      <c r="N890" s="21"/>
      <c r="O890" s="21"/>
      <c r="Q890" s="21"/>
    </row>
    <row r="891" spans="5:17" s="20" customFormat="1" hidden="1" x14ac:dyDescent="0.2">
      <c r="E891" s="21"/>
      <c r="F891" s="21"/>
      <c r="H891" s="21"/>
      <c r="I891" s="21"/>
      <c r="K891" s="21"/>
      <c r="L891" s="21"/>
      <c r="N891" s="21"/>
      <c r="O891" s="21"/>
      <c r="Q891" s="21"/>
    </row>
    <row r="892" spans="5:17" s="20" customFormat="1" hidden="1" x14ac:dyDescent="0.2">
      <c r="E892" s="21"/>
      <c r="F892" s="21"/>
      <c r="H892" s="21"/>
      <c r="I892" s="21"/>
      <c r="K892" s="21"/>
      <c r="L892" s="21"/>
      <c r="N892" s="21"/>
      <c r="O892" s="21"/>
      <c r="Q892" s="21"/>
    </row>
    <row r="893" spans="5:17" s="20" customFormat="1" hidden="1" x14ac:dyDescent="0.2">
      <c r="E893" s="21"/>
      <c r="F893" s="21"/>
      <c r="H893" s="21"/>
      <c r="I893" s="21"/>
      <c r="K893" s="21"/>
      <c r="L893" s="21"/>
      <c r="N893" s="21"/>
      <c r="O893" s="21"/>
      <c r="Q893" s="21"/>
    </row>
    <row r="894" spans="5:17" s="20" customFormat="1" hidden="1" x14ac:dyDescent="0.2">
      <c r="E894" s="21"/>
      <c r="F894" s="21"/>
      <c r="H894" s="21"/>
      <c r="I894" s="21"/>
      <c r="K894" s="21"/>
      <c r="L894" s="21"/>
      <c r="N894" s="21"/>
      <c r="O894" s="21"/>
      <c r="Q894" s="21"/>
    </row>
    <row r="895" spans="5:17" s="20" customFormat="1" hidden="1" x14ac:dyDescent="0.2">
      <c r="E895" s="21"/>
      <c r="F895" s="21"/>
      <c r="H895" s="21"/>
      <c r="I895" s="21"/>
      <c r="K895" s="21"/>
      <c r="L895" s="21"/>
      <c r="N895" s="21"/>
      <c r="O895" s="21"/>
      <c r="Q895" s="21"/>
    </row>
    <row r="896" spans="5:17" s="20" customFormat="1" hidden="1" x14ac:dyDescent="0.2">
      <c r="E896" s="21"/>
      <c r="F896" s="21"/>
      <c r="H896" s="21"/>
      <c r="I896" s="21"/>
      <c r="K896" s="21"/>
      <c r="L896" s="21"/>
      <c r="N896" s="21"/>
      <c r="O896" s="21"/>
      <c r="Q896" s="21"/>
    </row>
    <row r="897" spans="5:17" s="20" customFormat="1" hidden="1" x14ac:dyDescent="0.2">
      <c r="E897" s="21"/>
      <c r="F897" s="21"/>
      <c r="H897" s="21"/>
      <c r="I897" s="21"/>
      <c r="K897" s="21"/>
      <c r="L897" s="21"/>
      <c r="N897" s="21"/>
      <c r="O897" s="21"/>
      <c r="Q897" s="21"/>
    </row>
    <row r="898" spans="5:17" s="20" customFormat="1" hidden="1" x14ac:dyDescent="0.2">
      <c r="E898" s="21"/>
      <c r="F898" s="21"/>
      <c r="H898" s="21"/>
      <c r="I898" s="21"/>
      <c r="K898" s="21"/>
      <c r="L898" s="21"/>
      <c r="N898" s="21"/>
      <c r="O898" s="21"/>
      <c r="Q898" s="21"/>
    </row>
    <row r="899" spans="5:17" s="20" customFormat="1" hidden="1" x14ac:dyDescent="0.2">
      <c r="E899" s="21"/>
      <c r="F899" s="21"/>
      <c r="H899" s="21"/>
      <c r="I899" s="21"/>
      <c r="K899" s="21"/>
      <c r="L899" s="21"/>
      <c r="N899" s="21"/>
      <c r="O899" s="21"/>
      <c r="Q899" s="21"/>
    </row>
    <row r="900" spans="5:17" s="20" customFormat="1" hidden="1" x14ac:dyDescent="0.2">
      <c r="E900" s="21"/>
      <c r="F900" s="21"/>
      <c r="H900" s="21"/>
      <c r="I900" s="21"/>
      <c r="K900" s="21"/>
      <c r="L900" s="21"/>
      <c r="N900" s="21"/>
      <c r="O900" s="21"/>
      <c r="Q900" s="21"/>
    </row>
    <row r="901" spans="5:17" s="20" customFormat="1" hidden="1" x14ac:dyDescent="0.2">
      <c r="E901" s="21"/>
      <c r="F901" s="21"/>
      <c r="H901" s="21"/>
      <c r="I901" s="21"/>
      <c r="K901" s="21"/>
      <c r="L901" s="21"/>
      <c r="N901" s="21"/>
      <c r="O901" s="21"/>
      <c r="Q901" s="21"/>
    </row>
    <row r="902" spans="5:17" s="20" customFormat="1" hidden="1" x14ac:dyDescent="0.2">
      <c r="E902" s="21"/>
      <c r="F902" s="21"/>
      <c r="H902" s="21"/>
      <c r="I902" s="21"/>
      <c r="K902" s="21"/>
      <c r="L902" s="21"/>
      <c r="N902" s="21"/>
      <c r="O902" s="21"/>
      <c r="Q902" s="21"/>
    </row>
    <row r="903" spans="5:17" s="20" customFormat="1" hidden="1" x14ac:dyDescent="0.2">
      <c r="E903" s="21"/>
      <c r="F903" s="21"/>
      <c r="H903" s="21"/>
      <c r="I903" s="21"/>
      <c r="K903" s="21"/>
      <c r="L903" s="21"/>
      <c r="N903" s="21"/>
      <c r="O903" s="21"/>
      <c r="Q903" s="21"/>
    </row>
    <row r="904" spans="5:17" s="20" customFormat="1" hidden="1" x14ac:dyDescent="0.2">
      <c r="E904" s="21"/>
      <c r="F904" s="21"/>
      <c r="H904" s="21"/>
      <c r="I904" s="21"/>
      <c r="K904" s="21"/>
      <c r="L904" s="21"/>
      <c r="N904" s="21"/>
      <c r="O904" s="21"/>
      <c r="Q904" s="21"/>
    </row>
    <row r="905" spans="5:17" s="20" customFormat="1" hidden="1" x14ac:dyDescent="0.2">
      <c r="E905" s="21"/>
      <c r="F905" s="21"/>
      <c r="H905" s="21"/>
      <c r="I905" s="21"/>
      <c r="K905" s="21"/>
      <c r="L905" s="21"/>
      <c r="N905" s="21"/>
      <c r="O905" s="21"/>
      <c r="Q905" s="21"/>
    </row>
    <row r="906" spans="5:17" s="20" customFormat="1" hidden="1" x14ac:dyDescent="0.2">
      <c r="E906" s="21"/>
      <c r="F906" s="21"/>
      <c r="H906" s="21"/>
      <c r="I906" s="21"/>
      <c r="K906" s="21"/>
      <c r="L906" s="21"/>
      <c r="N906" s="21"/>
      <c r="O906" s="21"/>
      <c r="Q906" s="21"/>
    </row>
    <row r="907" spans="5:17" s="20" customFormat="1" hidden="1" x14ac:dyDescent="0.2">
      <c r="E907" s="21"/>
      <c r="F907" s="21"/>
      <c r="H907" s="21"/>
      <c r="I907" s="21"/>
      <c r="K907" s="21"/>
      <c r="L907" s="21"/>
      <c r="N907" s="21"/>
      <c r="O907" s="21"/>
      <c r="Q907" s="21"/>
    </row>
    <row r="908" spans="5:17" s="20" customFormat="1" hidden="1" x14ac:dyDescent="0.2">
      <c r="E908" s="21"/>
      <c r="F908" s="21"/>
      <c r="H908" s="21"/>
      <c r="I908" s="21"/>
      <c r="K908" s="21"/>
      <c r="L908" s="21"/>
      <c r="N908" s="21"/>
      <c r="O908" s="21"/>
      <c r="Q908" s="21"/>
    </row>
    <row r="909" spans="5:17" s="20" customFormat="1" hidden="1" x14ac:dyDescent="0.2">
      <c r="E909" s="21"/>
      <c r="F909" s="21"/>
      <c r="H909" s="21"/>
      <c r="I909" s="21"/>
      <c r="K909" s="21"/>
      <c r="L909" s="21"/>
      <c r="N909" s="21"/>
      <c r="O909" s="21"/>
      <c r="Q909" s="21"/>
    </row>
    <row r="910" spans="5:17" s="20" customFormat="1" hidden="1" x14ac:dyDescent="0.2">
      <c r="E910" s="21"/>
      <c r="F910" s="21"/>
      <c r="H910" s="21"/>
      <c r="I910" s="21"/>
      <c r="K910" s="21"/>
      <c r="L910" s="21"/>
      <c r="N910" s="21"/>
      <c r="O910" s="21"/>
      <c r="Q910" s="21"/>
    </row>
    <row r="911" spans="5:17" s="20" customFormat="1" hidden="1" x14ac:dyDescent="0.2">
      <c r="E911" s="21"/>
      <c r="F911" s="21"/>
      <c r="H911" s="21"/>
      <c r="I911" s="21"/>
      <c r="K911" s="21"/>
      <c r="L911" s="21"/>
      <c r="N911" s="21"/>
      <c r="O911" s="21"/>
      <c r="Q911" s="21"/>
    </row>
    <row r="912" spans="5:17" s="20" customFormat="1" hidden="1" x14ac:dyDescent="0.2">
      <c r="E912" s="21"/>
      <c r="F912" s="21"/>
      <c r="H912" s="21"/>
      <c r="I912" s="21"/>
      <c r="K912" s="21"/>
      <c r="L912" s="21"/>
      <c r="N912" s="21"/>
      <c r="O912" s="21"/>
      <c r="Q912" s="21"/>
    </row>
    <row r="913" spans="5:17" s="20" customFormat="1" hidden="1" x14ac:dyDescent="0.2">
      <c r="E913" s="21"/>
      <c r="F913" s="21"/>
      <c r="H913" s="21"/>
      <c r="I913" s="21"/>
      <c r="K913" s="21"/>
      <c r="L913" s="21"/>
      <c r="N913" s="21"/>
      <c r="O913" s="21"/>
      <c r="Q913" s="21"/>
    </row>
    <row r="914" spans="5:17" s="20" customFormat="1" hidden="1" x14ac:dyDescent="0.2">
      <c r="E914" s="21"/>
      <c r="F914" s="21"/>
      <c r="H914" s="21"/>
      <c r="I914" s="21"/>
      <c r="K914" s="21"/>
      <c r="L914" s="21"/>
      <c r="N914" s="21"/>
      <c r="O914" s="21"/>
      <c r="Q914" s="21"/>
    </row>
    <row r="915" spans="5:17" s="20" customFormat="1" hidden="1" x14ac:dyDescent="0.2">
      <c r="E915" s="21"/>
      <c r="F915" s="21"/>
      <c r="H915" s="21"/>
      <c r="I915" s="21"/>
      <c r="K915" s="21"/>
      <c r="L915" s="21"/>
      <c r="N915" s="21"/>
      <c r="O915" s="21"/>
      <c r="Q915" s="21"/>
    </row>
    <row r="916" spans="5:17" s="20" customFormat="1" hidden="1" x14ac:dyDescent="0.2">
      <c r="E916" s="21"/>
      <c r="F916" s="21"/>
      <c r="H916" s="21"/>
      <c r="I916" s="21"/>
      <c r="K916" s="21"/>
      <c r="L916" s="21"/>
      <c r="N916" s="21"/>
      <c r="O916" s="21"/>
      <c r="Q916" s="21"/>
    </row>
    <row r="917" spans="5:17" s="20" customFormat="1" hidden="1" x14ac:dyDescent="0.2">
      <c r="E917" s="21"/>
      <c r="F917" s="21"/>
      <c r="H917" s="21"/>
      <c r="I917" s="21"/>
      <c r="K917" s="21"/>
      <c r="L917" s="21"/>
      <c r="N917" s="21"/>
      <c r="O917" s="21"/>
      <c r="Q917" s="21"/>
    </row>
    <row r="918" spans="5:17" s="20" customFormat="1" hidden="1" x14ac:dyDescent="0.2">
      <c r="E918" s="21"/>
      <c r="F918" s="21"/>
      <c r="H918" s="21"/>
      <c r="I918" s="21"/>
      <c r="K918" s="21"/>
      <c r="L918" s="21"/>
      <c r="N918" s="21"/>
      <c r="O918" s="21"/>
      <c r="Q918" s="21"/>
    </row>
    <row r="919" spans="5:17" s="20" customFormat="1" hidden="1" x14ac:dyDescent="0.2">
      <c r="E919" s="21"/>
      <c r="F919" s="21"/>
      <c r="H919" s="21"/>
      <c r="I919" s="21"/>
      <c r="K919" s="21"/>
      <c r="L919" s="21"/>
      <c r="N919" s="21"/>
      <c r="O919" s="21"/>
      <c r="Q919" s="21"/>
    </row>
    <row r="920" spans="5:17" s="20" customFormat="1" hidden="1" x14ac:dyDescent="0.2">
      <c r="E920" s="21"/>
      <c r="F920" s="21"/>
      <c r="H920" s="21"/>
      <c r="I920" s="21"/>
      <c r="K920" s="21"/>
      <c r="L920" s="21"/>
      <c r="N920" s="21"/>
      <c r="O920" s="21"/>
      <c r="Q920" s="21"/>
    </row>
    <row r="921" spans="5:17" s="20" customFormat="1" hidden="1" x14ac:dyDescent="0.2">
      <c r="E921" s="21"/>
      <c r="F921" s="21"/>
      <c r="H921" s="21"/>
      <c r="I921" s="21"/>
      <c r="K921" s="21"/>
      <c r="L921" s="21"/>
      <c r="N921" s="21"/>
      <c r="O921" s="21"/>
      <c r="Q921" s="21"/>
    </row>
    <row r="922" spans="5:17" s="20" customFormat="1" hidden="1" x14ac:dyDescent="0.2">
      <c r="E922" s="21"/>
      <c r="F922" s="21"/>
      <c r="H922" s="21"/>
      <c r="I922" s="21"/>
      <c r="K922" s="21"/>
      <c r="L922" s="21"/>
      <c r="N922" s="21"/>
      <c r="O922" s="21"/>
      <c r="Q922" s="21"/>
    </row>
    <row r="923" spans="5:17" s="20" customFormat="1" hidden="1" x14ac:dyDescent="0.2">
      <c r="E923" s="21"/>
      <c r="F923" s="21"/>
      <c r="H923" s="21"/>
      <c r="I923" s="21"/>
      <c r="K923" s="21"/>
      <c r="L923" s="21"/>
      <c r="N923" s="21"/>
      <c r="O923" s="21"/>
      <c r="Q923" s="21"/>
    </row>
    <row r="924" spans="5:17" s="20" customFormat="1" hidden="1" x14ac:dyDescent="0.2">
      <c r="E924" s="21"/>
      <c r="F924" s="21"/>
      <c r="H924" s="21"/>
      <c r="I924" s="21"/>
      <c r="K924" s="21"/>
      <c r="L924" s="21"/>
      <c r="N924" s="21"/>
      <c r="O924" s="21"/>
      <c r="Q924" s="21"/>
    </row>
    <row r="925" spans="5:17" s="20" customFormat="1" hidden="1" x14ac:dyDescent="0.2">
      <c r="E925" s="21"/>
      <c r="F925" s="21"/>
      <c r="H925" s="21"/>
      <c r="I925" s="21"/>
      <c r="K925" s="21"/>
      <c r="L925" s="21"/>
      <c r="N925" s="21"/>
      <c r="O925" s="21"/>
      <c r="Q925" s="21"/>
    </row>
    <row r="926" spans="5:17" s="20" customFormat="1" hidden="1" x14ac:dyDescent="0.2">
      <c r="E926" s="21"/>
      <c r="F926" s="21"/>
      <c r="H926" s="21"/>
      <c r="I926" s="21"/>
      <c r="K926" s="21"/>
      <c r="L926" s="21"/>
      <c r="N926" s="21"/>
      <c r="O926" s="21"/>
      <c r="Q926" s="21"/>
    </row>
    <row r="927" spans="5:17" s="20" customFormat="1" hidden="1" x14ac:dyDescent="0.2">
      <c r="E927" s="21"/>
      <c r="F927" s="21"/>
      <c r="H927" s="21"/>
      <c r="I927" s="21"/>
      <c r="K927" s="21"/>
      <c r="L927" s="21"/>
      <c r="N927" s="21"/>
      <c r="O927" s="21"/>
      <c r="Q927" s="21"/>
    </row>
    <row r="928" spans="5:17" s="20" customFormat="1" hidden="1" x14ac:dyDescent="0.2">
      <c r="E928" s="21"/>
      <c r="F928" s="21"/>
      <c r="H928" s="21"/>
      <c r="I928" s="21"/>
      <c r="K928" s="21"/>
      <c r="L928" s="21"/>
      <c r="N928" s="21"/>
      <c r="O928" s="21"/>
      <c r="Q928" s="21"/>
    </row>
    <row r="929" spans="5:17" s="20" customFormat="1" hidden="1" x14ac:dyDescent="0.2">
      <c r="E929" s="21"/>
      <c r="F929" s="21"/>
      <c r="H929" s="21"/>
      <c r="I929" s="21"/>
      <c r="K929" s="21"/>
      <c r="L929" s="21"/>
      <c r="N929" s="21"/>
      <c r="O929" s="21"/>
      <c r="Q929" s="21"/>
    </row>
    <row r="930" spans="5:17" s="20" customFormat="1" hidden="1" x14ac:dyDescent="0.2">
      <c r="E930" s="21"/>
      <c r="F930" s="21"/>
      <c r="H930" s="21"/>
      <c r="I930" s="21"/>
      <c r="K930" s="21"/>
      <c r="L930" s="21"/>
      <c r="N930" s="21"/>
      <c r="O930" s="21"/>
      <c r="Q930" s="21"/>
    </row>
    <row r="931" spans="5:17" s="20" customFormat="1" hidden="1" x14ac:dyDescent="0.2">
      <c r="E931" s="21"/>
      <c r="F931" s="21"/>
      <c r="H931" s="21"/>
      <c r="I931" s="21"/>
      <c r="K931" s="21"/>
      <c r="L931" s="21"/>
      <c r="N931" s="21"/>
      <c r="O931" s="21"/>
      <c r="Q931" s="21"/>
    </row>
    <row r="932" spans="5:17" s="20" customFormat="1" hidden="1" x14ac:dyDescent="0.2">
      <c r="E932" s="21"/>
      <c r="F932" s="21"/>
      <c r="H932" s="21"/>
      <c r="I932" s="21"/>
      <c r="K932" s="21"/>
      <c r="L932" s="21"/>
      <c r="N932" s="21"/>
      <c r="O932" s="21"/>
      <c r="Q932" s="21"/>
    </row>
    <row r="933" spans="5:17" s="20" customFormat="1" hidden="1" x14ac:dyDescent="0.2">
      <c r="E933" s="21"/>
      <c r="F933" s="21"/>
      <c r="H933" s="21"/>
      <c r="I933" s="21"/>
      <c r="K933" s="21"/>
      <c r="L933" s="21"/>
      <c r="N933" s="21"/>
      <c r="O933" s="21"/>
      <c r="Q933" s="21"/>
    </row>
    <row r="934" spans="5:17" s="20" customFormat="1" hidden="1" x14ac:dyDescent="0.2">
      <c r="E934" s="21"/>
      <c r="F934" s="21"/>
      <c r="H934" s="21"/>
      <c r="I934" s="21"/>
      <c r="K934" s="21"/>
      <c r="L934" s="21"/>
      <c r="N934" s="21"/>
      <c r="O934" s="21"/>
      <c r="Q934" s="21"/>
    </row>
    <row r="935" spans="5:17" s="20" customFormat="1" hidden="1" x14ac:dyDescent="0.2">
      <c r="E935" s="21"/>
      <c r="F935" s="21"/>
      <c r="H935" s="21"/>
      <c r="I935" s="21"/>
      <c r="K935" s="21"/>
      <c r="L935" s="21"/>
      <c r="N935" s="21"/>
      <c r="O935" s="21"/>
      <c r="Q935" s="21"/>
    </row>
    <row r="936" spans="5:17" s="20" customFormat="1" hidden="1" x14ac:dyDescent="0.2">
      <c r="E936" s="21"/>
      <c r="F936" s="21"/>
      <c r="H936" s="21"/>
      <c r="I936" s="21"/>
      <c r="K936" s="21"/>
      <c r="L936" s="21"/>
      <c r="N936" s="21"/>
      <c r="O936" s="21"/>
      <c r="Q936" s="21"/>
    </row>
    <row r="937" spans="5:17" s="20" customFormat="1" hidden="1" x14ac:dyDescent="0.2">
      <c r="E937" s="21"/>
      <c r="F937" s="21"/>
      <c r="H937" s="21"/>
      <c r="I937" s="21"/>
      <c r="K937" s="21"/>
      <c r="L937" s="21"/>
      <c r="N937" s="21"/>
      <c r="O937" s="21"/>
      <c r="Q937" s="21"/>
    </row>
    <row r="938" spans="5:17" s="20" customFormat="1" hidden="1" x14ac:dyDescent="0.2">
      <c r="E938" s="21"/>
      <c r="F938" s="21"/>
      <c r="H938" s="21"/>
      <c r="I938" s="21"/>
      <c r="K938" s="21"/>
      <c r="L938" s="21"/>
      <c r="N938" s="21"/>
      <c r="O938" s="21"/>
      <c r="Q938" s="21"/>
    </row>
    <row r="939" spans="5:17" s="20" customFormat="1" hidden="1" x14ac:dyDescent="0.2">
      <c r="E939" s="21"/>
      <c r="F939" s="21"/>
      <c r="H939" s="21"/>
      <c r="I939" s="21"/>
      <c r="K939" s="21"/>
      <c r="L939" s="21"/>
      <c r="N939" s="21"/>
      <c r="O939" s="21"/>
      <c r="Q939" s="21"/>
    </row>
    <row r="940" spans="5:17" s="20" customFormat="1" hidden="1" x14ac:dyDescent="0.2">
      <c r="E940" s="21"/>
      <c r="F940" s="21"/>
      <c r="H940" s="21"/>
      <c r="I940" s="21"/>
      <c r="K940" s="21"/>
      <c r="L940" s="21"/>
      <c r="N940" s="21"/>
      <c r="O940" s="21"/>
      <c r="Q940" s="21"/>
    </row>
    <row r="941" spans="5:17" s="20" customFormat="1" hidden="1" x14ac:dyDescent="0.2">
      <c r="E941" s="21"/>
      <c r="F941" s="21"/>
      <c r="H941" s="21"/>
      <c r="I941" s="21"/>
      <c r="K941" s="21"/>
      <c r="L941" s="21"/>
      <c r="N941" s="21"/>
      <c r="O941" s="21"/>
      <c r="Q941" s="21"/>
    </row>
    <row r="942" spans="5:17" s="20" customFormat="1" hidden="1" x14ac:dyDescent="0.2">
      <c r="E942" s="21"/>
      <c r="F942" s="21"/>
      <c r="H942" s="21"/>
      <c r="I942" s="21"/>
      <c r="K942" s="21"/>
      <c r="L942" s="21"/>
      <c r="N942" s="21"/>
      <c r="O942" s="21"/>
      <c r="Q942" s="21"/>
    </row>
    <row r="943" spans="5:17" s="20" customFormat="1" hidden="1" x14ac:dyDescent="0.2">
      <c r="E943" s="21"/>
      <c r="F943" s="21"/>
      <c r="H943" s="21"/>
      <c r="I943" s="21"/>
      <c r="K943" s="21"/>
      <c r="L943" s="21"/>
      <c r="N943" s="21"/>
      <c r="O943" s="21"/>
      <c r="Q943" s="21"/>
    </row>
    <row r="944" spans="5:17" s="20" customFormat="1" hidden="1" x14ac:dyDescent="0.2">
      <c r="E944" s="21"/>
      <c r="F944" s="21"/>
      <c r="H944" s="21"/>
      <c r="I944" s="21"/>
      <c r="K944" s="21"/>
      <c r="L944" s="21"/>
      <c r="N944" s="21"/>
      <c r="O944" s="21"/>
      <c r="Q944" s="21"/>
    </row>
    <row r="945" spans="5:17" s="20" customFormat="1" hidden="1" x14ac:dyDescent="0.2">
      <c r="E945" s="21"/>
      <c r="F945" s="21"/>
      <c r="H945" s="21"/>
      <c r="I945" s="21"/>
      <c r="K945" s="21"/>
      <c r="L945" s="21"/>
      <c r="N945" s="21"/>
      <c r="O945" s="21"/>
      <c r="Q945" s="21"/>
    </row>
    <row r="946" spans="5:17" s="20" customFormat="1" hidden="1" x14ac:dyDescent="0.2">
      <c r="E946" s="21"/>
      <c r="F946" s="21"/>
      <c r="H946" s="21"/>
      <c r="I946" s="21"/>
      <c r="K946" s="21"/>
      <c r="L946" s="21"/>
      <c r="N946" s="21"/>
      <c r="O946" s="21"/>
      <c r="Q946" s="21"/>
    </row>
    <row r="947" spans="5:17" s="20" customFormat="1" hidden="1" x14ac:dyDescent="0.2">
      <c r="E947" s="21"/>
      <c r="F947" s="21"/>
      <c r="H947" s="21"/>
      <c r="I947" s="21"/>
      <c r="K947" s="21"/>
      <c r="L947" s="21"/>
      <c r="N947" s="21"/>
      <c r="O947" s="21"/>
      <c r="Q947" s="21"/>
    </row>
    <row r="948" spans="5:17" s="20" customFormat="1" hidden="1" x14ac:dyDescent="0.2">
      <c r="E948" s="21"/>
      <c r="F948" s="21"/>
      <c r="H948" s="21"/>
      <c r="I948" s="21"/>
      <c r="K948" s="21"/>
      <c r="L948" s="21"/>
      <c r="N948" s="21"/>
      <c r="O948" s="21"/>
      <c r="Q948" s="21"/>
    </row>
    <row r="949" spans="5:17" s="20" customFormat="1" hidden="1" x14ac:dyDescent="0.2">
      <c r="E949" s="21"/>
      <c r="F949" s="21"/>
      <c r="H949" s="21"/>
      <c r="I949" s="21"/>
      <c r="K949" s="21"/>
      <c r="L949" s="21"/>
      <c r="N949" s="21"/>
      <c r="O949" s="21"/>
      <c r="Q949" s="21"/>
    </row>
    <row r="950" spans="5:17" s="20" customFormat="1" hidden="1" x14ac:dyDescent="0.2">
      <c r="E950" s="21"/>
      <c r="F950" s="21"/>
      <c r="H950" s="21"/>
      <c r="I950" s="21"/>
      <c r="K950" s="21"/>
      <c r="L950" s="21"/>
      <c r="N950" s="21"/>
      <c r="O950" s="21"/>
      <c r="Q950" s="21"/>
    </row>
    <row r="951" spans="5:17" s="20" customFormat="1" hidden="1" x14ac:dyDescent="0.2">
      <c r="E951" s="21"/>
      <c r="F951" s="21"/>
      <c r="H951" s="21"/>
      <c r="I951" s="21"/>
      <c r="K951" s="21"/>
      <c r="L951" s="21"/>
      <c r="N951" s="21"/>
      <c r="O951" s="21"/>
      <c r="Q951" s="21"/>
    </row>
    <row r="952" spans="5:17" s="20" customFormat="1" hidden="1" x14ac:dyDescent="0.2">
      <c r="E952" s="21"/>
      <c r="F952" s="21"/>
      <c r="H952" s="21"/>
      <c r="I952" s="21"/>
      <c r="K952" s="21"/>
      <c r="L952" s="21"/>
      <c r="N952" s="21"/>
      <c r="O952" s="21"/>
      <c r="Q952" s="21"/>
    </row>
    <row r="953" spans="5:17" s="20" customFormat="1" hidden="1" x14ac:dyDescent="0.2">
      <c r="E953" s="21"/>
      <c r="F953" s="21"/>
      <c r="H953" s="21"/>
      <c r="I953" s="21"/>
      <c r="K953" s="21"/>
      <c r="L953" s="21"/>
      <c r="N953" s="21"/>
      <c r="O953" s="21"/>
      <c r="Q953" s="21"/>
    </row>
    <row r="954" spans="5:17" s="20" customFormat="1" hidden="1" x14ac:dyDescent="0.2">
      <c r="E954" s="21"/>
      <c r="F954" s="21"/>
      <c r="H954" s="21"/>
      <c r="I954" s="21"/>
      <c r="K954" s="21"/>
      <c r="L954" s="21"/>
      <c r="N954" s="21"/>
      <c r="O954" s="21"/>
      <c r="Q954" s="21"/>
    </row>
    <row r="955" spans="5:17" s="20" customFormat="1" hidden="1" x14ac:dyDescent="0.2">
      <c r="E955" s="21"/>
      <c r="F955" s="21"/>
      <c r="H955" s="21"/>
      <c r="I955" s="21"/>
      <c r="K955" s="21"/>
      <c r="L955" s="21"/>
      <c r="N955" s="21"/>
      <c r="O955" s="21"/>
      <c r="Q955" s="21"/>
    </row>
    <row r="956" spans="5:17" s="20" customFormat="1" hidden="1" x14ac:dyDescent="0.2">
      <c r="E956" s="21"/>
      <c r="F956" s="21"/>
      <c r="H956" s="21"/>
      <c r="I956" s="21"/>
      <c r="K956" s="21"/>
      <c r="L956" s="21"/>
      <c r="N956" s="21"/>
      <c r="O956" s="21"/>
      <c r="Q956" s="21"/>
    </row>
    <row r="957" spans="5:17" s="20" customFormat="1" hidden="1" x14ac:dyDescent="0.2">
      <c r="E957" s="21"/>
      <c r="F957" s="21"/>
      <c r="H957" s="21"/>
      <c r="I957" s="21"/>
      <c r="K957" s="21"/>
      <c r="L957" s="21"/>
      <c r="N957" s="21"/>
      <c r="O957" s="21"/>
      <c r="Q957" s="21"/>
    </row>
    <row r="958" spans="5:17" s="20" customFormat="1" hidden="1" x14ac:dyDescent="0.2">
      <c r="E958" s="21"/>
      <c r="F958" s="21"/>
      <c r="H958" s="21"/>
      <c r="I958" s="21"/>
      <c r="K958" s="21"/>
      <c r="L958" s="21"/>
      <c r="N958" s="21"/>
      <c r="O958" s="21"/>
      <c r="Q958" s="21"/>
    </row>
    <row r="959" spans="5:17" s="20" customFormat="1" hidden="1" x14ac:dyDescent="0.2">
      <c r="E959" s="21"/>
      <c r="F959" s="21"/>
      <c r="H959" s="21"/>
      <c r="I959" s="21"/>
      <c r="K959" s="21"/>
      <c r="L959" s="21"/>
      <c r="N959" s="21"/>
      <c r="O959" s="21"/>
      <c r="Q959" s="21"/>
    </row>
    <row r="960" spans="5:17" s="20" customFormat="1" hidden="1" x14ac:dyDescent="0.2">
      <c r="E960" s="21"/>
      <c r="F960" s="21"/>
      <c r="H960" s="21"/>
      <c r="I960" s="21"/>
      <c r="K960" s="21"/>
      <c r="L960" s="21"/>
      <c r="N960" s="21"/>
      <c r="O960" s="21"/>
      <c r="Q960" s="21"/>
    </row>
    <row r="961" spans="5:17" s="20" customFormat="1" hidden="1" x14ac:dyDescent="0.2">
      <c r="E961" s="21"/>
      <c r="F961" s="21"/>
      <c r="H961" s="21"/>
      <c r="I961" s="21"/>
      <c r="K961" s="21"/>
      <c r="L961" s="21"/>
      <c r="N961" s="21"/>
      <c r="O961" s="21"/>
      <c r="Q961" s="21"/>
    </row>
    <row r="962" spans="5:17" s="20" customFormat="1" hidden="1" x14ac:dyDescent="0.2">
      <c r="E962" s="21"/>
      <c r="F962" s="21"/>
      <c r="H962" s="21"/>
      <c r="I962" s="21"/>
      <c r="K962" s="21"/>
      <c r="L962" s="21"/>
      <c r="N962" s="21"/>
      <c r="O962" s="21"/>
      <c r="Q962" s="21"/>
    </row>
    <row r="963" spans="5:17" s="20" customFormat="1" hidden="1" x14ac:dyDescent="0.2">
      <c r="E963" s="21"/>
      <c r="F963" s="21"/>
      <c r="H963" s="21"/>
      <c r="I963" s="21"/>
      <c r="K963" s="21"/>
      <c r="L963" s="21"/>
      <c r="N963" s="21"/>
      <c r="O963" s="21"/>
      <c r="Q963" s="21"/>
    </row>
    <row r="964" spans="5:17" s="20" customFormat="1" hidden="1" x14ac:dyDescent="0.2">
      <c r="E964" s="21"/>
      <c r="F964" s="21"/>
      <c r="H964" s="21"/>
      <c r="I964" s="21"/>
      <c r="K964" s="21"/>
      <c r="L964" s="21"/>
      <c r="N964" s="21"/>
      <c r="O964" s="21"/>
      <c r="Q964" s="21"/>
    </row>
    <row r="965" spans="5:17" s="20" customFormat="1" hidden="1" x14ac:dyDescent="0.2">
      <c r="E965" s="21"/>
      <c r="F965" s="21"/>
      <c r="H965" s="21"/>
      <c r="I965" s="21"/>
      <c r="K965" s="21"/>
      <c r="L965" s="21"/>
      <c r="N965" s="21"/>
      <c r="O965" s="21"/>
      <c r="Q965" s="21"/>
    </row>
    <row r="966" spans="5:17" s="20" customFormat="1" hidden="1" x14ac:dyDescent="0.2">
      <c r="E966" s="21"/>
      <c r="F966" s="21"/>
      <c r="H966" s="21"/>
      <c r="I966" s="21"/>
      <c r="K966" s="21"/>
      <c r="L966" s="21"/>
      <c r="N966" s="21"/>
      <c r="O966" s="21"/>
      <c r="Q966" s="21"/>
    </row>
    <row r="967" spans="5:17" s="20" customFormat="1" hidden="1" x14ac:dyDescent="0.2">
      <c r="E967" s="21"/>
      <c r="F967" s="21"/>
      <c r="H967" s="21"/>
      <c r="I967" s="21"/>
      <c r="K967" s="21"/>
      <c r="L967" s="21"/>
      <c r="N967" s="21"/>
      <c r="O967" s="21"/>
      <c r="Q967" s="21"/>
    </row>
    <row r="968" spans="5:17" s="20" customFormat="1" hidden="1" x14ac:dyDescent="0.2">
      <c r="E968" s="21"/>
      <c r="F968" s="21"/>
      <c r="H968" s="21"/>
      <c r="I968" s="21"/>
      <c r="K968" s="21"/>
      <c r="L968" s="21"/>
      <c r="N968" s="21"/>
      <c r="O968" s="21"/>
      <c r="Q968" s="21"/>
    </row>
    <row r="969" spans="5:17" s="20" customFormat="1" hidden="1" x14ac:dyDescent="0.2">
      <c r="E969" s="21"/>
      <c r="F969" s="21"/>
      <c r="H969" s="21"/>
      <c r="I969" s="21"/>
      <c r="K969" s="21"/>
      <c r="L969" s="21"/>
      <c r="N969" s="21"/>
      <c r="O969" s="21"/>
      <c r="Q969" s="21"/>
    </row>
    <row r="970" spans="5:17" s="20" customFormat="1" hidden="1" x14ac:dyDescent="0.2">
      <c r="E970" s="21"/>
      <c r="F970" s="21"/>
      <c r="H970" s="21"/>
      <c r="I970" s="21"/>
      <c r="K970" s="21"/>
      <c r="L970" s="21"/>
      <c r="N970" s="21"/>
      <c r="O970" s="21"/>
      <c r="Q970" s="21"/>
    </row>
    <row r="971" spans="5:17" s="20" customFormat="1" hidden="1" x14ac:dyDescent="0.2">
      <c r="E971" s="21"/>
      <c r="F971" s="21"/>
      <c r="H971" s="21"/>
      <c r="I971" s="21"/>
      <c r="K971" s="21"/>
      <c r="L971" s="21"/>
      <c r="N971" s="21"/>
      <c r="O971" s="21"/>
      <c r="Q971" s="21"/>
    </row>
    <row r="972" spans="5:17" s="20" customFormat="1" hidden="1" x14ac:dyDescent="0.2">
      <c r="E972" s="21"/>
      <c r="F972" s="21"/>
      <c r="H972" s="21"/>
      <c r="I972" s="21"/>
      <c r="K972" s="21"/>
      <c r="L972" s="21"/>
      <c r="N972" s="21"/>
      <c r="O972" s="21"/>
      <c r="Q972" s="21"/>
    </row>
    <row r="973" spans="5:17" s="20" customFormat="1" hidden="1" x14ac:dyDescent="0.2">
      <c r="E973" s="21"/>
      <c r="F973" s="21"/>
      <c r="H973" s="21"/>
      <c r="I973" s="21"/>
      <c r="K973" s="21"/>
      <c r="L973" s="21"/>
      <c r="N973" s="21"/>
      <c r="O973" s="21"/>
      <c r="Q973" s="21"/>
    </row>
    <row r="974" spans="5:17" s="20" customFormat="1" hidden="1" x14ac:dyDescent="0.2">
      <c r="E974" s="21"/>
      <c r="F974" s="21"/>
      <c r="H974" s="21"/>
      <c r="I974" s="21"/>
      <c r="K974" s="21"/>
      <c r="L974" s="21"/>
      <c r="N974" s="21"/>
      <c r="O974" s="21"/>
      <c r="Q974" s="21"/>
    </row>
    <row r="975" spans="5:17" s="20" customFormat="1" hidden="1" x14ac:dyDescent="0.2">
      <c r="E975" s="21"/>
      <c r="F975" s="21"/>
      <c r="H975" s="21"/>
      <c r="I975" s="21"/>
      <c r="K975" s="21"/>
      <c r="L975" s="21"/>
      <c r="N975" s="21"/>
      <c r="O975" s="21"/>
      <c r="Q975" s="21"/>
    </row>
    <row r="976" spans="5:17" s="20" customFormat="1" hidden="1" x14ac:dyDescent="0.2">
      <c r="E976" s="21"/>
      <c r="F976" s="21"/>
      <c r="H976" s="21"/>
      <c r="I976" s="21"/>
      <c r="K976" s="21"/>
      <c r="L976" s="21"/>
      <c r="N976" s="21"/>
      <c r="O976" s="21"/>
      <c r="Q976" s="21"/>
    </row>
    <row r="977" spans="5:17" s="20" customFormat="1" hidden="1" x14ac:dyDescent="0.2">
      <c r="E977" s="21"/>
      <c r="F977" s="21"/>
      <c r="H977" s="21"/>
      <c r="I977" s="21"/>
      <c r="K977" s="21"/>
      <c r="L977" s="21"/>
      <c r="N977" s="21"/>
      <c r="O977" s="21"/>
      <c r="Q977" s="21"/>
    </row>
    <row r="978" spans="5:17" s="20" customFormat="1" hidden="1" x14ac:dyDescent="0.2">
      <c r="E978" s="21"/>
      <c r="F978" s="21"/>
      <c r="H978" s="21"/>
      <c r="I978" s="21"/>
      <c r="K978" s="21"/>
      <c r="L978" s="21"/>
      <c r="N978" s="21"/>
      <c r="O978" s="21"/>
      <c r="Q978" s="21"/>
    </row>
    <row r="979" spans="5:17" s="20" customFormat="1" hidden="1" x14ac:dyDescent="0.2">
      <c r="E979" s="21"/>
      <c r="F979" s="21"/>
      <c r="H979" s="21"/>
      <c r="I979" s="21"/>
      <c r="K979" s="21"/>
      <c r="L979" s="21"/>
      <c r="N979" s="21"/>
      <c r="O979" s="21"/>
      <c r="Q979" s="21"/>
    </row>
    <row r="980" spans="5:17" s="20" customFormat="1" hidden="1" x14ac:dyDescent="0.2">
      <c r="E980" s="21"/>
      <c r="F980" s="21"/>
      <c r="H980" s="21"/>
      <c r="I980" s="21"/>
      <c r="K980" s="21"/>
      <c r="L980" s="21"/>
      <c r="N980" s="21"/>
      <c r="O980" s="21"/>
      <c r="Q980" s="21"/>
    </row>
    <row r="981" spans="5:17" s="20" customFormat="1" hidden="1" x14ac:dyDescent="0.2">
      <c r="E981" s="21"/>
      <c r="F981" s="21"/>
      <c r="H981" s="21"/>
      <c r="I981" s="21"/>
      <c r="K981" s="21"/>
      <c r="L981" s="21"/>
      <c r="N981" s="21"/>
      <c r="O981" s="21"/>
      <c r="Q981" s="21"/>
    </row>
    <row r="982" spans="5:17" s="20" customFormat="1" hidden="1" x14ac:dyDescent="0.2">
      <c r="E982" s="21"/>
      <c r="F982" s="21"/>
      <c r="H982" s="21"/>
      <c r="I982" s="21"/>
      <c r="K982" s="21"/>
      <c r="L982" s="21"/>
      <c r="N982" s="21"/>
      <c r="O982" s="21"/>
      <c r="Q982" s="21"/>
    </row>
    <row r="983" spans="5:17" s="20" customFormat="1" hidden="1" x14ac:dyDescent="0.2">
      <c r="E983" s="21"/>
      <c r="F983" s="21"/>
      <c r="H983" s="21"/>
      <c r="I983" s="21"/>
      <c r="K983" s="21"/>
      <c r="L983" s="21"/>
      <c r="N983" s="21"/>
      <c r="O983" s="21"/>
      <c r="Q983" s="21"/>
    </row>
    <row r="984" spans="5:17" s="20" customFormat="1" hidden="1" x14ac:dyDescent="0.2">
      <c r="E984" s="21"/>
      <c r="F984" s="21"/>
      <c r="H984" s="21"/>
      <c r="I984" s="21"/>
      <c r="K984" s="21"/>
      <c r="L984" s="21"/>
      <c r="N984" s="21"/>
      <c r="O984" s="21"/>
      <c r="Q984" s="21"/>
    </row>
    <row r="985" spans="5:17" s="20" customFormat="1" hidden="1" x14ac:dyDescent="0.2">
      <c r="E985" s="21"/>
      <c r="F985" s="21"/>
      <c r="H985" s="21"/>
      <c r="I985" s="21"/>
      <c r="K985" s="21"/>
      <c r="L985" s="21"/>
      <c r="N985" s="21"/>
      <c r="O985" s="21"/>
      <c r="Q985" s="21"/>
    </row>
    <row r="986" spans="5:17" s="20" customFormat="1" hidden="1" x14ac:dyDescent="0.2">
      <c r="E986" s="21"/>
      <c r="F986" s="21"/>
      <c r="H986" s="21"/>
      <c r="I986" s="21"/>
      <c r="K986" s="21"/>
      <c r="L986" s="21"/>
      <c r="N986" s="21"/>
      <c r="O986" s="21"/>
      <c r="Q986" s="21"/>
    </row>
    <row r="987" spans="5:17" s="20" customFormat="1" hidden="1" x14ac:dyDescent="0.2">
      <c r="E987" s="21"/>
      <c r="F987" s="21"/>
      <c r="H987" s="21"/>
      <c r="I987" s="21"/>
      <c r="K987" s="21"/>
      <c r="L987" s="21"/>
      <c r="N987" s="21"/>
      <c r="O987" s="21"/>
      <c r="Q987" s="21"/>
    </row>
    <row r="988" spans="5:17" s="20" customFormat="1" hidden="1" x14ac:dyDescent="0.2">
      <c r="E988" s="21"/>
      <c r="F988" s="21"/>
      <c r="H988" s="21"/>
      <c r="I988" s="21"/>
      <c r="K988" s="21"/>
      <c r="L988" s="21"/>
      <c r="N988" s="21"/>
      <c r="O988" s="21"/>
      <c r="Q988" s="21"/>
    </row>
    <row r="989" spans="5:17" s="20" customFormat="1" hidden="1" x14ac:dyDescent="0.2">
      <c r="E989" s="21"/>
      <c r="F989" s="21"/>
      <c r="H989" s="21"/>
      <c r="I989" s="21"/>
      <c r="K989" s="21"/>
      <c r="L989" s="21"/>
      <c r="N989" s="21"/>
      <c r="O989" s="21"/>
      <c r="Q989" s="21"/>
    </row>
    <row r="990" spans="5:17" s="20" customFormat="1" hidden="1" x14ac:dyDescent="0.2">
      <c r="E990" s="21"/>
      <c r="F990" s="21"/>
      <c r="H990" s="21"/>
      <c r="I990" s="21"/>
      <c r="K990" s="21"/>
      <c r="L990" s="21"/>
      <c r="N990" s="21"/>
      <c r="O990" s="21"/>
      <c r="Q990" s="21"/>
    </row>
    <row r="991" spans="5:17" s="20" customFormat="1" hidden="1" x14ac:dyDescent="0.2">
      <c r="E991" s="21"/>
      <c r="F991" s="21"/>
      <c r="H991" s="21"/>
      <c r="I991" s="21"/>
      <c r="K991" s="21"/>
      <c r="L991" s="21"/>
      <c r="N991" s="21"/>
      <c r="O991" s="21"/>
      <c r="Q991" s="21"/>
    </row>
    <row r="992" spans="5:17" s="20" customFormat="1" hidden="1" x14ac:dyDescent="0.2">
      <c r="E992" s="21"/>
      <c r="F992" s="21"/>
      <c r="H992" s="21"/>
      <c r="I992" s="21"/>
      <c r="K992" s="21"/>
      <c r="L992" s="21"/>
      <c r="N992" s="21"/>
      <c r="O992" s="21"/>
      <c r="Q992" s="21"/>
    </row>
    <row r="993" spans="5:17" s="20" customFormat="1" hidden="1" x14ac:dyDescent="0.2">
      <c r="E993" s="21"/>
      <c r="F993" s="21"/>
      <c r="H993" s="21"/>
      <c r="I993" s="21"/>
      <c r="K993" s="21"/>
      <c r="L993" s="21"/>
      <c r="N993" s="21"/>
      <c r="O993" s="21"/>
      <c r="Q993" s="21"/>
    </row>
    <row r="994" spans="5:17" s="20" customFormat="1" hidden="1" x14ac:dyDescent="0.2">
      <c r="E994" s="21"/>
      <c r="F994" s="21"/>
      <c r="H994" s="21"/>
      <c r="I994" s="21"/>
      <c r="K994" s="21"/>
      <c r="L994" s="21"/>
      <c r="N994" s="21"/>
      <c r="O994" s="21"/>
      <c r="Q994" s="21"/>
    </row>
    <row r="995" spans="5:17" s="20" customFormat="1" hidden="1" x14ac:dyDescent="0.2">
      <c r="E995" s="21"/>
      <c r="F995" s="21"/>
      <c r="H995" s="21"/>
      <c r="I995" s="21"/>
      <c r="K995" s="21"/>
      <c r="L995" s="21"/>
      <c r="N995" s="21"/>
      <c r="O995" s="21"/>
      <c r="Q995" s="21"/>
    </row>
    <row r="996" spans="5:17" s="20" customFormat="1" hidden="1" x14ac:dyDescent="0.2">
      <c r="E996" s="21"/>
      <c r="F996" s="21"/>
      <c r="H996" s="21"/>
      <c r="I996" s="21"/>
      <c r="K996" s="21"/>
      <c r="L996" s="21"/>
      <c r="N996" s="21"/>
      <c r="O996" s="21"/>
      <c r="Q996" s="21"/>
    </row>
    <row r="997" spans="5:17" s="20" customFormat="1" hidden="1" x14ac:dyDescent="0.2">
      <c r="E997" s="21"/>
      <c r="F997" s="21"/>
      <c r="H997" s="21"/>
      <c r="I997" s="21"/>
      <c r="K997" s="21"/>
      <c r="L997" s="21"/>
      <c r="N997" s="21"/>
      <c r="O997" s="21"/>
      <c r="Q997" s="21"/>
    </row>
    <row r="998" spans="5:17" s="20" customFormat="1" hidden="1" x14ac:dyDescent="0.2">
      <c r="E998" s="21"/>
      <c r="F998" s="21"/>
      <c r="H998" s="21"/>
      <c r="I998" s="21"/>
      <c r="K998" s="21"/>
      <c r="L998" s="21"/>
      <c r="N998" s="21"/>
      <c r="O998" s="21"/>
      <c r="Q998" s="21"/>
    </row>
    <row r="999" spans="5:17" s="20" customFormat="1" hidden="1" x14ac:dyDescent="0.2">
      <c r="E999" s="21"/>
      <c r="F999" s="21"/>
      <c r="H999" s="21"/>
      <c r="I999" s="21"/>
      <c r="K999" s="21"/>
      <c r="L999" s="21"/>
      <c r="N999" s="21"/>
      <c r="O999" s="21"/>
      <c r="Q999" s="21"/>
    </row>
    <row r="1000" spans="5:17" s="20" customFormat="1" hidden="1" x14ac:dyDescent="0.2">
      <c r="E1000" s="21"/>
      <c r="F1000" s="21"/>
      <c r="H1000" s="21"/>
      <c r="I1000" s="21"/>
      <c r="K1000" s="21"/>
      <c r="L1000" s="21"/>
      <c r="N1000" s="21"/>
      <c r="O1000" s="21"/>
      <c r="Q1000" s="21"/>
    </row>
    <row r="1001" spans="5:17" s="20" customFormat="1" hidden="1" x14ac:dyDescent="0.2">
      <c r="E1001" s="21"/>
      <c r="F1001" s="21"/>
      <c r="H1001" s="21"/>
      <c r="I1001" s="21"/>
      <c r="K1001" s="21"/>
      <c r="L1001" s="21"/>
      <c r="N1001" s="21"/>
      <c r="O1001" s="21"/>
      <c r="Q1001" s="21"/>
    </row>
    <row r="1002" spans="5:17" s="20" customFormat="1" hidden="1" x14ac:dyDescent="0.2">
      <c r="E1002" s="21"/>
      <c r="F1002" s="21"/>
      <c r="H1002" s="21"/>
      <c r="I1002" s="21"/>
      <c r="K1002" s="21"/>
      <c r="L1002" s="21"/>
      <c r="N1002" s="21"/>
      <c r="O1002" s="21"/>
      <c r="Q1002" s="21"/>
    </row>
    <row r="1003" spans="5:17" s="20" customFormat="1" hidden="1" x14ac:dyDescent="0.2">
      <c r="E1003" s="21"/>
      <c r="F1003" s="21"/>
      <c r="H1003" s="21"/>
      <c r="I1003" s="21"/>
      <c r="K1003" s="21"/>
      <c r="L1003" s="21"/>
      <c r="N1003" s="21"/>
      <c r="O1003" s="21"/>
      <c r="Q1003" s="21"/>
    </row>
    <row r="1004" spans="5:17" s="20" customFormat="1" hidden="1" x14ac:dyDescent="0.2">
      <c r="E1004" s="21"/>
      <c r="F1004" s="21"/>
      <c r="H1004" s="21"/>
      <c r="I1004" s="21"/>
      <c r="K1004" s="21"/>
      <c r="L1004" s="21"/>
      <c r="N1004" s="21"/>
      <c r="O1004" s="21"/>
      <c r="Q1004" s="21"/>
    </row>
    <row r="1005" spans="5:17" s="20" customFormat="1" hidden="1" x14ac:dyDescent="0.2">
      <c r="E1005" s="21"/>
      <c r="F1005" s="21"/>
      <c r="H1005" s="21"/>
      <c r="I1005" s="21"/>
      <c r="K1005" s="21"/>
      <c r="L1005" s="21"/>
      <c r="N1005" s="21"/>
      <c r="O1005" s="21"/>
      <c r="Q1005" s="21"/>
    </row>
    <row r="1006" spans="5:17" s="20" customFormat="1" hidden="1" x14ac:dyDescent="0.2">
      <c r="E1006" s="21"/>
      <c r="F1006" s="21"/>
      <c r="H1006" s="21"/>
      <c r="I1006" s="21"/>
      <c r="K1006" s="21"/>
      <c r="L1006" s="21"/>
      <c r="N1006" s="21"/>
      <c r="O1006" s="21"/>
      <c r="Q1006" s="21"/>
    </row>
    <row r="1007" spans="5:17" s="20" customFormat="1" hidden="1" x14ac:dyDescent="0.2">
      <c r="E1007" s="21"/>
      <c r="F1007" s="21"/>
      <c r="H1007" s="21"/>
      <c r="I1007" s="21"/>
      <c r="K1007" s="21"/>
      <c r="L1007" s="21"/>
      <c r="N1007" s="21"/>
      <c r="O1007" s="21"/>
      <c r="Q1007" s="21"/>
    </row>
    <row r="1008" spans="5:17" s="20" customFormat="1" hidden="1" x14ac:dyDescent="0.2">
      <c r="E1008" s="21"/>
      <c r="F1008" s="21"/>
      <c r="H1008" s="21"/>
      <c r="I1008" s="21"/>
      <c r="K1008" s="21"/>
      <c r="L1008" s="21"/>
      <c r="N1008" s="21"/>
      <c r="O1008" s="21"/>
      <c r="Q1008" s="21"/>
    </row>
    <row r="1009" spans="5:17" s="20" customFormat="1" hidden="1" x14ac:dyDescent="0.2">
      <c r="E1009" s="21"/>
      <c r="F1009" s="21"/>
      <c r="H1009" s="21"/>
      <c r="I1009" s="21"/>
      <c r="K1009" s="21"/>
      <c r="L1009" s="21"/>
      <c r="N1009" s="21"/>
      <c r="O1009" s="21"/>
      <c r="Q1009" s="21"/>
    </row>
    <row r="1010" spans="5:17" s="20" customFormat="1" hidden="1" x14ac:dyDescent="0.2">
      <c r="E1010" s="21"/>
      <c r="F1010" s="21"/>
      <c r="H1010" s="21"/>
      <c r="I1010" s="21"/>
      <c r="K1010" s="21"/>
      <c r="L1010" s="21"/>
      <c r="N1010" s="21"/>
      <c r="O1010" s="21"/>
      <c r="Q1010" s="21"/>
    </row>
    <row r="1011" spans="5:17" s="20" customFormat="1" hidden="1" x14ac:dyDescent="0.2">
      <c r="E1011" s="21"/>
      <c r="F1011" s="21"/>
      <c r="H1011" s="21"/>
      <c r="I1011" s="21"/>
      <c r="K1011" s="21"/>
      <c r="L1011" s="21"/>
      <c r="N1011" s="21"/>
      <c r="O1011" s="21"/>
      <c r="Q1011" s="21"/>
    </row>
    <row r="1012" spans="5:17" s="20" customFormat="1" hidden="1" x14ac:dyDescent="0.2">
      <c r="E1012" s="21"/>
      <c r="F1012" s="21"/>
      <c r="H1012" s="21"/>
      <c r="I1012" s="21"/>
      <c r="K1012" s="21"/>
      <c r="L1012" s="21"/>
      <c r="N1012" s="21"/>
      <c r="O1012" s="21"/>
      <c r="Q1012" s="21"/>
    </row>
    <row r="1013" spans="5:17" s="20" customFormat="1" hidden="1" x14ac:dyDescent="0.2">
      <c r="E1013" s="21"/>
      <c r="F1013" s="21"/>
      <c r="H1013" s="21"/>
      <c r="I1013" s="21"/>
      <c r="K1013" s="21"/>
      <c r="L1013" s="21"/>
      <c r="N1013" s="21"/>
      <c r="O1013" s="21"/>
      <c r="Q1013" s="21"/>
    </row>
    <row r="1014" spans="5:17" s="20" customFormat="1" hidden="1" x14ac:dyDescent="0.2">
      <c r="E1014" s="21"/>
      <c r="F1014" s="21"/>
      <c r="H1014" s="21"/>
      <c r="I1014" s="21"/>
      <c r="K1014" s="21"/>
      <c r="L1014" s="21"/>
      <c r="N1014" s="21"/>
      <c r="O1014" s="21"/>
      <c r="Q1014" s="21"/>
    </row>
    <row r="1015" spans="5:17" s="20" customFormat="1" hidden="1" x14ac:dyDescent="0.2">
      <c r="E1015" s="21"/>
      <c r="F1015" s="21"/>
      <c r="H1015" s="21"/>
      <c r="I1015" s="21"/>
      <c r="K1015" s="21"/>
      <c r="L1015" s="21"/>
      <c r="N1015" s="21"/>
      <c r="O1015" s="21"/>
      <c r="Q1015" s="21"/>
    </row>
    <row r="1016" spans="5:17" s="20" customFormat="1" hidden="1" x14ac:dyDescent="0.2">
      <c r="E1016" s="21"/>
      <c r="F1016" s="21"/>
      <c r="H1016" s="21"/>
      <c r="I1016" s="21"/>
      <c r="K1016" s="21"/>
      <c r="L1016" s="21"/>
      <c r="N1016" s="21"/>
      <c r="O1016" s="21"/>
      <c r="Q1016" s="21"/>
    </row>
    <row r="1017" spans="5:17" s="20" customFormat="1" hidden="1" x14ac:dyDescent="0.2">
      <c r="E1017" s="21"/>
      <c r="F1017" s="21"/>
      <c r="H1017" s="21"/>
      <c r="I1017" s="21"/>
      <c r="K1017" s="21"/>
      <c r="L1017" s="21"/>
      <c r="N1017" s="21"/>
      <c r="O1017" s="21"/>
      <c r="Q1017" s="21"/>
    </row>
    <row r="1018" spans="5:17" s="20" customFormat="1" hidden="1" x14ac:dyDescent="0.2">
      <c r="E1018" s="21"/>
      <c r="F1018" s="21"/>
      <c r="H1018" s="21"/>
      <c r="I1018" s="21"/>
      <c r="K1018" s="21"/>
      <c r="L1018" s="21"/>
      <c r="N1018" s="21"/>
      <c r="O1018" s="21"/>
      <c r="Q1018" s="21"/>
    </row>
  </sheetData>
  <sheetProtection algorithmName="SHA-512" hashValue="K7c0Xl1+evP2D5dggShJBbDMVyCacyscEmVsL4qWkNeN/6WkO+W0tOSnPKPodYwdqPWPSqNDLfj1i2NFSSRLFg==" saltValue="47U+aKwPMyJwHIevALyEPw==" spinCount="100000" sheet="1" objects="1" scenarios="1" selectLockedCells="1"/>
  <mergeCells count="8">
    <mergeCell ref="B10:C10"/>
    <mergeCell ref="D10:R10"/>
    <mergeCell ref="B18:R18"/>
    <mergeCell ref="D4:E4"/>
    <mergeCell ref="G4:H4"/>
    <mergeCell ref="J4:K4"/>
    <mergeCell ref="M4:N4"/>
    <mergeCell ref="P4:Q4"/>
  </mergeCells>
  <conditionalFormatting sqref="D5:E5">
    <cfRule type="expression" dxfId="39" priority="1">
      <formula>$D$5="x"</formula>
    </cfRule>
    <cfRule type="expression" dxfId="38" priority="2">
      <formula>$D$5="N/A"</formula>
    </cfRule>
  </conditionalFormatting>
  <conditionalFormatting sqref="D6:E6">
    <cfRule type="expression" dxfId="37" priority="3">
      <formula>$D$6="N/A"</formula>
    </cfRule>
    <cfRule type="expression" dxfId="36" priority="4">
      <formula>$D$6="x"</formula>
    </cfRule>
  </conditionalFormatting>
  <conditionalFormatting sqref="G5:H5">
    <cfRule type="expression" dxfId="35" priority="19">
      <formula>$G$5="x"</formula>
    </cfRule>
  </conditionalFormatting>
  <conditionalFormatting sqref="G6:H6">
    <cfRule type="expression" dxfId="34" priority="16">
      <formula>$G$6="x"</formula>
    </cfRule>
  </conditionalFormatting>
  <conditionalFormatting sqref="J5:K5">
    <cfRule type="expression" dxfId="33" priority="18">
      <formula>$J$5="x"</formula>
    </cfRule>
  </conditionalFormatting>
  <conditionalFormatting sqref="J6:K6">
    <cfRule type="expression" dxfId="32" priority="15">
      <formula>$J$6="x"</formula>
    </cfRule>
  </conditionalFormatting>
  <conditionalFormatting sqref="M5:N5">
    <cfRule type="expression" dxfId="31" priority="9">
      <formula>$M$5="x"</formula>
    </cfRule>
    <cfRule type="expression" dxfId="30" priority="10">
      <formula>$P$5="x"</formula>
    </cfRule>
  </conditionalFormatting>
  <conditionalFormatting sqref="M6:N6">
    <cfRule type="expression" dxfId="29" priority="17">
      <formula>$M$6="x"</formula>
    </cfRule>
  </conditionalFormatting>
  <conditionalFormatting sqref="P5:Q6">
    <cfRule type="expression" dxfId="28" priority="8">
      <formula>$P$6="x"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6 J5:J6 P5:P6 M6" xr:uid="{00000000-0002-0000-06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S19"/>
  <sheetViews>
    <sheetView showGridLines="0" showRowColHeaders="0" zoomScaleNormal="100" workbookViewId="0">
      <selection activeCell="D10" sqref="D10:R10"/>
    </sheetView>
  </sheetViews>
  <sheetFormatPr baseColWidth="10" defaultColWidth="0" defaultRowHeight="12.75" zeroHeight="1" x14ac:dyDescent="0.2"/>
  <cols>
    <col min="1" max="1" width="1.140625" style="15" customWidth="1"/>
    <col min="2" max="2" width="2.5703125" style="15" customWidth="1"/>
    <col min="3" max="3" width="13.7109375" style="15" customWidth="1"/>
    <col min="4" max="4" width="3.85546875" style="15" customWidth="1"/>
    <col min="5" max="5" width="26.5703125" style="16" customWidth="1"/>
    <col min="6" max="6" width="0.85546875" style="16" customWidth="1"/>
    <col min="7" max="7" width="3.85546875" style="15" customWidth="1"/>
    <col min="8" max="8" width="26.5703125" style="16" customWidth="1"/>
    <col min="9" max="9" width="0.85546875" style="16" customWidth="1"/>
    <col min="10" max="10" width="3.7109375" style="15" customWidth="1"/>
    <col min="11" max="11" width="26.5703125" style="16" customWidth="1"/>
    <col min="12" max="12" width="0.85546875" style="16" customWidth="1"/>
    <col min="13" max="13" width="3.7109375" style="15" customWidth="1"/>
    <col min="14" max="14" width="26.5703125" style="16" customWidth="1"/>
    <col min="15" max="15" width="0.85546875" style="16" customWidth="1"/>
    <col min="16" max="16" width="3.7109375" style="15" customWidth="1"/>
    <col min="17" max="17" width="26.5703125" style="16" customWidth="1"/>
    <col min="18" max="18" width="12.42578125" style="15" customWidth="1"/>
    <col min="19" max="19" width="1.140625" style="15" customWidth="1"/>
    <col min="20" max="16384" width="8.85546875" style="15" hidden="1"/>
  </cols>
  <sheetData>
    <row r="1" spans="2:18" x14ac:dyDescent="0.2"/>
    <row r="2" spans="2:18" ht="17.25" customHeight="1" x14ac:dyDescent="0.25">
      <c r="B2" s="41" t="s">
        <v>139</v>
      </c>
      <c r="C2" s="42"/>
      <c r="D2" s="42"/>
      <c r="E2" s="43"/>
      <c r="F2" s="43"/>
      <c r="G2" s="42"/>
      <c r="H2" s="111"/>
      <c r="I2" s="111"/>
    </row>
    <row r="3" spans="2:18" ht="7.5" customHeight="1" x14ac:dyDescent="0.2"/>
    <row r="4" spans="2:18" ht="13.5" customHeight="1" x14ac:dyDescent="0.2">
      <c r="B4" s="46"/>
      <c r="C4" s="46"/>
      <c r="D4" s="135" t="s">
        <v>29</v>
      </c>
      <c r="E4" s="135"/>
      <c r="F4" s="47"/>
      <c r="G4" s="135" t="s">
        <v>30</v>
      </c>
      <c r="H4" s="135"/>
      <c r="I4" s="47"/>
      <c r="J4" s="135" t="s">
        <v>31</v>
      </c>
      <c r="K4" s="135"/>
      <c r="L4" s="47"/>
      <c r="M4" s="135" t="s">
        <v>32</v>
      </c>
      <c r="N4" s="135"/>
      <c r="O4" s="47"/>
      <c r="P4" s="135" t="s">
        <v>33</v>
      </c>
      <c r="Q4" s="135"/>
      <c r="R4" s="48" t="s">
        <v>34</v>
      </c>
    </row>
    <row r="5" spans="2:18" ht="147.75" customHeight="1" x14ac:dyDescent="0.2">
      <c r="B5" s="49">
        <v>1</v>
      </c>
      <c r="C5" s="50" t="s">
        <v>140</v>
      </c>
      <c r="D5" s="51" t="str">
        <f>IF(G5="X","N/A",IF(J5="x","N/A",IF(M5="x","N/A",IF(P5="x","N/A","x"))))</f>
        <v>x</v>
      </c>
      <c r="E5" s="52" t="s">
        <v>141</v>
      </c>
      <c r="F5" s="53"/>
      <c r="G5" s="17"/>
      <c r="H5" s="52" t="s">
        <v>142</v>
      </c>
      <c r="I5" s="53"/>
      <c r="J5" s="17"/>
      <c r="K5" s="52" t="s">
        <v>143</v>
      </c>
      <c r="L5" s="53"/>
      <c r="M5" s="17"/>
      <c r="N5" s="52" t="s">
        <v>144</v>
      </c>
      <c r="O5" s="64"/>
      <c r="P5" s="118" t="str">
        <f>IF($M$5="x","x","")</f>
        <v/>
      </c>
      <c r="Q5" s="115" t="s">
        <v>101</v>
      </c>
      <c r="R5" s="60" t="str">
        <f>IF(ISNUMBER(SEARCH("x",D5)),"Basic",IF(AND((ISNUMBER(SEARCH("x",G5))),(ISNUMBER(SEARCH("x",J5))),(ISNUMBER(SEARCH("x",M5))),(ISNUMBER(SEARCH("x",P5)))),"Leading Edge",IF(AND((ISNUMBER(SEARCH("x",G5))),(ISNUMBER(SEARCH("x",J5))),(ISTEXT(M5))),"Advanced",IF(AND((ISNUMBER(SEARCH("x",G5))),(ISNUMBER(SEARCH("x",J5)))),"Intermediate",IF(AND((ISNUMBER(SEARCH("x",G5)))),"Developing","Basic")))))</f>
        <v>Basic</v>
      </c>
    </row>
    <row r="6" spans="2:18" ht="108" customHeight="1" x14ac:dyDescent="0.2">
      <c r="B6" s="61">
        <v>2</v>
      </c>
      <c r="C6" s="50" t="s">
        <v>145</v>
      </c>
      <c r="D6" s="51" t="str">
        <f>IF(G6="X","N/A",IF(J6="x","N/A",IF(M6="x","N/A",IF(P6="x","N/A","x"))))</f>
        <v>x</v>
      </c>
      <c r="E6" s="52" t="s">
        <v>146</v>
      </c>
      <c r="F6" s="53"/>
      <c r="G6" s="17"/>
      <c r="H6" s="54" t="s">
        <v>147</v>
      </c>
      <c r="I6" s="53"/>
      <c r="J6" s="17"/>
      <c r="K6" s="54" t="s">
        <v>148</v>
      </c>
      <c r="L6" s="53"/>
      <c r="M6" s="17"/>
      <c r="N6" s="52" t="s">
        <v>149</v>
      </c>
      <c r="O6" s="53"/>
      <c r="P6" s="17"/>
      <c r="Q6" s="62" t="s">
        <v>150</v>
      </c>
      <c r="R6" s="60" t="str">
        <f>IF(ISNUMBER(SEARCH("x",D6)),"Basic",IF(AND((ISNUMBER(SEARCH("x",G6))),(ISNUMBER(SEARCH("x",J6))),(ISNUMBER(SEARCH("x",M6))),(ISNUMBER(SEARCH("x",P6)))),"Leading Edge",IF(AND((ISNUMBER(SEARCH("x",G6))),(ISNUMBER(SEARCH("x",J6))),(ISTEXT(M6))),"Advanced",IF(AND((ISNUMBER(SEARCH("x",G6))),(ISNUMBER(SEARCH("x",J6)))),"Intermediate",IF(AND((ISNUMBER(SEARCH("x",G6)))),"Developing","Basic")))))</f>
        <v>Basic</v>
      </c>
    </row>
    <row r="7" spans="2:18" ht="7.5" customHeight="1" x14ac:dyDescent="0.2">
      <c r="B7" s="68"/>
      <c r="C7" s="68"/>
      <c r="D7" s="69"/>
      <c r="E7" s="68"/>
      <c r="F7" s="68"/>
      <c r="G7" s="70"/>
      <c r="H7" s="68"/>
      <c r="I7" s="68"/>
      <c r="J7" s="70"/>
      <c r="K7" s="68"/>
      <c r="L7" s="68"/>
      <c r="M7" s="70"/>
      <c r="N7" s="119"/>
      <c r="O7" s="119"/>
      <c r="P7" s="70"/>
      <c r="Q7" s="71"/>
      <c r="R7" s="72"/>
    </row>
    <row r="8" spans="2:18" ht="15.75" customHeight="1" x14ac:dyDescent="0.2">
      <c r="B8" s="73"/>
      <c r="C8" s="73"/>
      <c r="D8" s="73"/>
      <c r="G8" s="73"/>
      <c r="J8" s="73"/>
      <c r="M8" s="73"/>
      <c r="N8" s="43"/>
      <c r="O8" s="43"/>
      <c r="P8" s="74"/>
      <c r="Q8" s="75" t="s">
        <v>58</v>
      </c>
      <c r="R8" s="76" t="str">
        <f>IF(OR(R5="Basic",R6="Basic"),"Basic",IF(OR(R5="Developing",R6="Developing"),"Developing",IF(OR(R5="Intermediate",R6="Intermediate"),"Intermediate",IF(OR(R5="Advanced",R6="Advanced"),"Advanced",IF(OR(R5="Leading Edge",R6="Leading Edge"),"Leading Edge","Pending Results")))))</f>
        <v>Basic</v>
      </c>
    </row>
    <row r="9" spans="2:18" ht="13.5" customHeight="1" x14ac:dyDescent="0.2">
      <c r="E9" s="77"/>
      <c r="F9" s="77"/>
    </row>
    <row r="10" spans="2:18" ht="69" customHeight="1" x14ac:dyDescent="0.2">
      <c r="B10" s="132" t="s">
        <v>59</v>
      </c>
      <c r="C10" s="132"/>
      <c r="D10" s="136"/>
      <c r="E10" s="136"/>
      <c r="F10" s="136"/>
      <c r="G10" s="136"/>
      <c r="H10" s="136"/>
      <c r="I10" s="136"/>
      <c r="J10" s="136"/>
      <c r="K10" s="136"/>
      <c r="L10" s="136"/>
      <c r="M10" s="136"/>
      <c r="N10" s="136"/>
      <c r="O10" s="136"/>
      <c r="P10" s="136"/>
      <c r="Q10" s="136"/>
      <c r="R10" s="136"/>
    </row>
    <row r="11" spans="2:18" ht="9" customHeight="1" x14ac:dyDescent="0.2"/>
    <row r="12" spans="2:18" x14ac:dyDescent="0.2">
      <c r="B12" s="78" t="s">
        <v>60</v>
      </c>
    </row>
    <row r="13" spans="2:18" x14ac:dyDescent="0.2">
      <c r="B13" s="79" t="s">
        <v>61</v>
      </c>
    </row>
    <row r="14" spans="2:18" x14ac:dyDescent="0.2">
      <c r="B14" s="79" t="s">
        <v>62</v>
      </c>
    </row>
    <row r="15" spans="2:18" x14ac:dyDescent="0.2">
      <c r="B15" s="79" t="s">
        <v>63</v>
      </c>
    </row>
    <row r="16" spans="2:18" x14ac:dyDescent="0.2">
      <c r="B16" s="79" t="s">
        <v>64</v>
      </c>
    </row>
    <row r="17" spans="1:19" x14ac:dyDescent="0.2">
      <c r="B17" s="79" t="s">
        <v>65</v>
      </c>
    </row>
    <row r="18" spans="1:19" ht="28.5" customHeight="1" x14ac:dyDescent="0.2">
      <c r="A18" s="18"/>
      <c r="B18" s="134" t="s">
        <v>66</v>
      </c>
      <c r="C18" s="134"/>
      <c r="D18" s="134"/>
      <c r="E18" s="134"/>
      <c r="F18" s="134"/>
      <c r="G18" s="134"/>
      <c r="H18" s="134"/>
      <c r="I18" s="134"/>
      <c r="J18" s="134"/>
      <c r="K18" s="134"/>
      <c r="L18" s="134"/>
      <c r="M18" s="134"/>
      <c r="N18" s="134"/>
      <c r="O18" s="134"/>
      <c r="P18" s="134"/>
      <c r="Q18" s="134"/>
      <c r="R18" s="134"/>
      <c r="S18" s="18"/>
    </row>
    <row r="19" spans="1:19" x14ac:dyDescent="0.2">
      <c r="B19" s="79"/>
    </row>
  </sheetData>
  <sheetProtection algorithmName="SHA-512" hashValue="KepnbXo2Y6jqwUcZ88OnCbHUaspFl4JIpAGHor35skN5HOGRrgyPPZ/m/qZvljGeo+owVlsEWsPMWbTysevoeg==" saltValue="/VTJk/F5sgkp6s+QSYsmNw==" spinCount="100000" sheet="1" objects="1" scenarios="1" selectLockedCells="1"/>
  <mergeCells count="8">
    <mergeCell ref="B10:C10"/>
    <mergeCell ref="D10:R10"/>
    <mergeCell ref="B18:R18"/>
    <mergeCell ref="D4:E4"/>
    <mergeCell ref="G4:H4"/>
    <mergeCell ref="J4:K4"/>
    <mergeCell ref="M4:N4"/>
    <mergeCell ref="P4:Q4"/>
  </mergeCells>
  <conditionalFormatting sqref="D5:E5">
    <cfRule type="expression" dxfId="27" priority="7">
      <formula>$D$5="N/A"</formula>
    </cfRule>
    <cfRule type="expression" dxfId="26" priority="8">
      <formula>$D$5="x"</formula>
    </cfRule>
  </conditionalFormatting>
  <conditionalFormatting sqref="D6:E6">
    <cfRule type="expression" dxfId="25" priority="5">
      <formula>$D$6="n/A"</formula>
    </cfRule>
    <cfRule type="expression" dxfId="24" priority="6">
      <formula>$D$6="x"</formula>
    </cfRule>
  </conditionalFormatting>
  <conditionalFormatting sqref="G5:I5">
    <cfRule type="expression" dxfId="23" priority="13">
      <formula>$G$5="x"</formula>
    </cfRule>
  </conditionalFormatting>
  <conditionalFormatting sqref="G6:I6">
    <cfRule type="expression" dxfId="22" priority="10">
      <formula>$G$6="x"</formula>
    </cfRule>
  </conditionalFormatting>
  <conditionalFormatting sqref="J5:L5">
    <cfRule type="expression" dxfId="21" priority="12">
      <formula>$J$5="x"</formula>
    </cfRule>
  </conditionalFormatting>
  <conditionalFormatting sqref="J6:L6">
    <cfRule type="expression" dxfId="20" priority="9">
      <formula>$J$6="x"</formula>
    </cfRule>
  </conditionalFormatting>
  <conditionalFormatting sqref="M5:O5">
    <cfRule type="expression" dxfId="19" priority="3">
      <formula>$M$5="x"</formula>
    </cfRule>
  </conditionalFormatting>
  <conditionalFormatting sqref="M6:O6">
    <cfRule type="expression" dxfId="18" priority="11">
      <formula>$M$6="x"</formula>
    </cfRule>
  </conditionalFormatting>
  <conditionalFormatting sqref="P5:Q5">
    <cfRule type="expression" dxfId="17" priority="2">
      <formula>$P$5="x"</formula>
    </cfRule>
  </conditionalFormatting>
  <conditionalFormatting sqref="P6:Q6">
    <cfRule type="expression" dxfId="16" priority="4">
      <formula>$P$6="x"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6 J5:J6 M5:M6 P6" xr:uid="{00000000-0002-0000-07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S19"/>
  <sheetViews>
    <sheetView showGridLines="0" showRowColHeaders="0" zoomScaleNormal="100" workbookViewId="0">
      <selection activeCell="G5" sqref="G5"/>
    </sheetView>
  </sheetViews>
  <sheetFormatPr baseColWidth="10" defaultColWidth="0" defaultRowHeight="12.75" zeroHeight="1" x14ac:dyDescent="0.2"/>
  <cols>
    <col min="1" max="1" width="1.140625" style="15" customWidth="1"/>
    <col min="2" max="2" width="2.5703125" style="15" customWidth="1"/>
    <col min="3" max="3" width="13" style="15" customWidth="1"/>
    <col min="4" max="4" width="3.85546875" style="15" customWidth="1"/>
    <col min="5" max="5" width="26.5703125" style="16" customWidth="1"/>
    <col min="6" max="6" width="0.85546875" style="16" customWidth="1"/>
    <col min="7" max="7" width="3.85546875" style="15" customWidth="1"/>
    <col min="8" max="8" width="26.5703125" style="16" customWidth="1"/>
    <col min="9" max="9" width="0.85546875" style="16" customWidth="1"/>
    <col min="10" max="10" width="3.7109375" style="15" customWidth="1"/>
    <col min="11" max="11" width="26.5703125" style="16" customWidth="1"/>
    <col min="12" max="12" width="0.85546875" style="16" customWidth="1"/>
    <col min="13" max="13" width="3.7109375" style="15" customWidth="1"/>
    <col min="14" max="14" width="26.5703125" style="16" customWidth="1"/>
    <col min="15" max="15" width="0.85546875" style="16" customWidth="1"/>
    <col min="16" max="16" width="3.7109375" style="15" customWidth="1"/>
    <col min="17" max="17" width="26.5703125" style="16" customWidth="1"/>
    <col min="18" max="18" width="12.42578125" style="15" customWidth="1"/>
    <col min="19" max="19" width="1.140625" style="15" customWidth="1"/>
    <col min="20" max="16384" width="8.85546875" style="15" hidden="1"/>
  </cols>
  <sheetData>
    <row r="1" spans="2:18" x14ac:dyDescent="0.2"/>
    <row r="2" spans="2:18" ht="17.25" customHeight="1" x14ac:dyDescent="0.25">
      <c r="B2" s="41" t="s">
        <v>151</v>
      </c>
      <c r="C2" s="42"/>
      <c r="D2" s="42"/>
      <c r="E2" s="43"/>
      <c r="F2" s="43"/>
      <c r="G2" s="42"/>
      <c r="H2" s="111"/>
      <c r="I2" s="111"/>
    </row>
    <row r="3" spans="2:18" ht="7.5" customHeight="1" x14ac:dyDescent="0.2"/>
    <row r="4" spans="2:18" ht="13.5" customHeight="1" x14ac:dyDescent="0.2">
      <c r="B4" s="46"/>
      <c r="C4" s="46"/>
      <c r="D4" s="135" t="s">
        <v>29</v>
      </c>
      <c r="E4" s="135"/>
      <c r="F4" s="47"/>
      <c r="G4" s="135" t="s">
        <v>30</v>
      </c>
      <c r="H4" s="135"/>
      <c r="I4" s="47"/>
      <c r="J4" s="135" t="s">
        <v>31</v>
      </c>
      <c r="K4" s="135"/>
      <c r="L4" s="47"/>
      <c r="M4" s="135" t="s">
        <v>32</v>
      </c>
      <c r="N4" s="135"/>
      <c r="O4" s="47"/>
      <c r="P4" s="135" t="s">
        <v>33</v>
      </c>
      <c r="Q4" s="135"/>
      <c r="R4" s="48" t="s">
        <v>34</v>
      </c>
    </row>
    <row r="5" spans="2:18" ht="196.5" customHeight="1" x14ac:dyDescent="0.2">
      <c r="B5" s="49">
        <v>1</v>
      </c>
      <c r="C5" s="50" t="s">
        <v>152</v>
      </c>
      <c r="D5" s="51" t="str">
        <f>IF(G5="X","N/A",IF(J5="x","N/A",IF(M5="x","N/A",IF(P5="x","N/A","x"))))</f>
        <v>x</v>
      </c>
      <c r="E5" s="52" t="s">
        <v>153</v>
      </c>
      <c r="F5" s="53"/>
      <c r="G5" s="17"/>
      <c r="H5" s="54" t="s">
        <v>154</v>
      </c>
      <c r="I5" s="53"/>
      <c r="J5" s="17"/>
      <c r="K5" s="52" t="s">
        <v>155</v>
      </c>
      <c r="L5" s="53"/>
      <c r="M5" s="17"/>
      <c r="N5" s="54" t="s">
        <v>156</v>
      </c>
      <c r="O5" s="53"/>
      <c r="P5" s="22"/>
      <c r="Q5" s="67" t="s">
        <v>157</v>
      </c>
      <c r="R5" s="60" t="str">
        <f>IF(ISNUMBER(SEARCH("x",D5)),"Basic",IF(AND((ISNUMBER(SEARCH("x",G5))),(ISNUMBER(SEARCH("x",J5))),(ISNUMBER(SEARCH("x",M5))),(ISNUMBER(SEARCH("x",P5)))),"Leading Edge",IF(AND((ISNUMBER(SEARCH("x",G5))),(ISNUMBER(SEARCH("x",J5))),(ISTEXT(M5))),"Advanced",IF(AND((ISNUMBER(SEARCH("x",G5))),(ISNUMBER(SEARCH("x",J5)))),"Intermediate",IF(AND((ISNUMBER(SEARCH("x",G5)))),"Developing","Basic")))))</f>
        <v>Basic</v>
      </c>
    </row>
    <row r="6" spans="2:18" ht="138.75" customHeight="1" x14ac:dyDescent="0.2">
      <c r="B6" s="61">
        <v>2</v>
      </c>
      <c r="C6" s="50" t="s">
        <v>158</v>
      </c>
      <c r="D6" s="51" t="str">
        <f>IF(G6="X","N/A",IF(J6="x","N/A",IF(M6="x","N/A",IF(P6="x","N/A","x"))))</f>
        <v>x</v>
      </c>
      <c r="E6" s="52" t="s">
        <v>159</v>
      </c>
      <c r="F6" s="53"/>
      <c r="G6" s="17"/>
      <c r="H6" s="54" t="s">
        <v>160</v>
      </c>
      <c r="I6" s="53"/>
      <c r="J6" s="17"/>
      <c r="K6" s="52" t="s">
        <v>161</v>
      </c>
      <c r="L6" s="63"/>
      <c r="M6" s="17"/>
      <c r="N6" s="52" t="s">
        <v>162</v>
      </c>
      <c r="O6" s="53"/>
      <c r="P6" s="17"/>
      <c r="Q6" s="62" t="s">
        <v>163</v>
      </c>
      <c r="R6" s="60" t="str">
        <f>IF(ISNUMBER(SEARCH("x",D6)),"Basic",IF(AND((ISNUMBER(SEARCH("x",G6))),(ISNUMBER(SEARCH("x",J6))),(ISNUMBER(SEARCH("x",M6))),(ISNUMBER(SEARCH("x",P6)))),"Leading Edge",IF(AND((ISNUMBER(SEARCH("x",G6))),(ISNUMBER(SEARCH("x",J6))),(ISTEXT(M6))),"Advanced",IF(AND((ISNUMBER(SEARCH("x",G6))),(ISNUMBER(SEARCH("x",J6)))),"Intermediate",IF(AND((ISNUMBER(SEARCH("x",G6)))),"Developing","Basic")))))</f>
        <v>Basic</v>
      </c>
    </row>
    <row r="7" spans="2:18" ht="7.5" customHeight="1" x14ac:dyDescent="0.2">
      <c r="B7" s="68"/>
      <c r="C7" s="68"/>
      <c r="D7" s="69"/>
      <c r="E7" s="68"/>
      <c r="F7" s="68"/>
      <c r="G7" s="70"/>
      <c r="H7" s="68"/>
      <c r="I7" s="68"/>
      <c r="J7" s="70"/>
      <c r="K7" s="120"/>
      <c r="L7" s="120"/>
      <c r="N7" s="119"/>
      <c r="O7" s="119"/>
      <c r="P7" s="70"/>
      <c r="Q7" s="71"/>
      <c r="R7" s="72"/>
    </row>
    <row r="8" spans="2:18" ht="15.75" customHeight="1" x14ac:dyDescent="0.2">
      <c r="B8" s="73"/>
      <c r="C8" s="73"/>
      <c r="D8" s="73"/>
      <c r="G8" s="73"/>
      <c r="J8" s="73"/>
      <c r="K8" s="121"/>
      <c r="L8" s="121"/>
      <c r="M8" s="122"/>
      <c r="N8" s="43"/>
      <c r="O8" s="43"/>
      <c r="P8" s="74"/>
      <c r="Q8" s="75" t="s">
        <v>58</v>
      </c>
      <c r="R8" s="76" t="str">
        <f>IF(OR(R5="Basic",R6="Basic"),"Basic",IF(OR(R5="Developing",R6="Developing"),"Developing",IF(OR(R5="Intermediate",R6="Intermediate"),"Intermediate",IF(OR(R5="Advanced",R6="Advanced"),"Advanced",IF(OR(R5="Leading Edge",R6="Leading Edge"),"Leading Edge","Pending Results")))))</f>
        <v>Basic</v>
      </c>
    </row>
    <row r="9" spans="2:18" ht="13.5" customHeight="1" x14ac:dyDescent="0.2">
      <c r="E9" s="77"/>
      <c r="F9" s="77"/>
    </row>
    <row r="10" spans="2:18" ht="69" customHeight="1" x14ac:dyDescent="0.2">
      <c r="B10" s="132" t="s">
        <v>59</v>
      </c>
      <c r="C10" s="132"/>
      <c r="D10" s="136"/>
      <c r="E10" s="136"/>
      <c r="F10" s="136"/>
      <c r="G10" s="136"/>
      <c r="H10" s="136"/>
      <c r="I10" s="136"/>
      <c r="J10" s="136"/>
      <c r="K10" s="136"/>
      <c r="L10" s="136"/>
      <c r="M10" s="136"/>
      <c r="N10" s="136"/>
      <c r="O10" s="136"/>
      <c r="P10" s="136"/>
      <c r="Q10" s="136"/>
      <c r="R10" s="136"/>
    </row>
    <row r="11" spans="2:18" ht="9" customHeight="1" x14ac:dyDescent="0.2"/>
    <row r="12" spans="2:18" x14ac:dyDescent="0.2">
      <c r="B12" s="78" t="s">
        <v>60</v>
      </c>
    </row>
    <row r="13" spans="2:18" x14ac:dyDescent="0.2">
      <c r="B13" s="79" t="s">
        <v>61</v>
      </c>
    </row>
    <row r="14" spans="2:18" x14ac:dyDescent="0.2">
      <c r="B14" s="79" t="s">
        <v>62</v>
      </c>
    </row>
    <row r="15" spans="2:18" x14ac:dyDescent="0.2">
      <c r="B15" s="79" t="s">
        <v>63</v>
      </c>
    </row>
    <row r="16" spans="2:18" x14ac:dyDescent="0.2">
      <c r="B16" s="79" t="s">
        <v>64</v>
      </c>
    </row>
    <row r="17" spans="1:19" x14ac:dyDescent="0.2">
      <c r="B17" s="79" t="s">
        <v>65</v>
      </c>
    </row>
    <row r="18" spans="1:19" ht="28.5" customHeight="1" x14ac:dyDescent="0.2">
      <c r="A18" s="18"/>
      <c r="B18" s="134" t="s">
        <v>66</v>
      </c>
      <c r="C18" s="134"/>
      <c r="D18" s="134"/>
      <c r="E18" s="134"/>
      <c r="F18" s="134"/>
      <c r="G18" s="134"/>
      <c r="H18" s="134"/>
      <c r="I18" s="134"/>
      <c r="J18" s="134"/>
      <c r="K18" s="134"/>
      <c r="L18" s="134"/>
      <c r="M18" s="134"/>
      <c r="N18" s="134"/>
      <c r="O18" s="134"/>
      <c r="P18" s="134"/>
      <c r="Q18" s="134"/>
      <c r="R18" s="134"/>
      <c r="S18" s="18"/>
    </row>
    <row r="19" spans="1:19" x14ac:dyDescent="0.2">
      <c r="B19" s="79"/>
    </row>
  </sheetData>
  <sheetProtection algorithmName="SHA-512" hashValue="MwD5iyFc+zPqmc85OHpLdEI72UJFKz+df4C5cKJCeaG/vwY6cAHrUtkeJX4OMhVfnVIKRaoVIz/BRbWEFkoUEw==" saltValue="+4d/VRU3AYuLtfQqUSIkUQ==" spinCount="100000" sheet="1" objects="1" scenarios="1" selectLockedCells="1"/>
  <mergeCells count="8">
    <mergeCell ref="B10:C10"/>
    <mergeCell ref="D10:R10"/>
    <mergeCell ref="B18:R18"/>
    <mergeCell ref="D4:E4"/>
    <mergeCell ref="G4:H4"/>
    <mergeCell ref="J4:K4"/>
    <mergeCell ref="M4:N4"/>
    <mergeCell ref="P4:Q4"/>
  </mergeCells>
  <conditionalFormatting sqref="D5:E5">
    <cfRule type="expression" dxfId="15" priority="12">
      <formula>$D$5="N/A"</formula>
    </cfRule>
    <cfRule type="expression" dxfId="14" priority="13">
      <formula>$D$5="x"</formula>
    </cfRule>
  </conditionalFormatting>
  <conditionalFormatting sqref="D6:E6">
    <cfRule type="expression" dxfId="13" priority="6">
      <formula>$D$6="n/A"</formula>
    </cfRule>
    <cfRule type="expression" dxfId="12" priority="7">
      <formula>$D$6="x"</formula>
    </cfRule>
  </conditionalFormatting>
  <conditionalFormatting sqref="G5:I5">
    <cfRule type="expression" dxfId="11" priority="15">
      <formula>$G$5="x"</formula>
    </cfRule>
  </conditionalFormatting>
  <conditionalFormatting sqref="G6:I6">
    <cfRule type="expression" dxfId="10" priority="8">
      <formula>$G$6="x"</formula>
    </cfRule>
  </conditionalFormatting>
  <conditionalFormatting sqref="J6:K6">
    <cfRule type="expression" dxfId="9" priority="2">
      <formula>$J$6="x"</formula>
    </cfRule>
  </conditionalFormatting>
  <conditionalFormatting sqref="J5:L5">
    <cfRule type="expression" dxfId="8" priority="14">
      <formula>$J$5="x"</formula>
    </cfRule>
  </conditionalFormatting>
  <conditionalFormatting sqref="L6">
    <cfRule type="expression" dxfId="7" priority="3">
      <formula>$P$7="x"</formula>
    </cfRule>
    <cfRule type="expression" dxfId="6" priority="4">
      <formula>$M$7="x"</formula>
    </cfRule>
  </conditionalFormatting>
  <conditionalFormatting sqref="M5:O5">
    <cfRule type="expression" dxfId="5" priority="11">
      <formula>$M$5="x"</formula>
    </cfRule>
  </conditionalFormatting>
  <conditionalFormatting sqref="M6:O6">
    <cfRule type="expression" dxfId="4" priority="9">
      <formula>$M$6="x"</formula>
    </cfRule>
  </conditionalFormatting>
  <conditionalFormatting sqref="P5:Q5">
    <cfRule type="expression" dxfId="3" priority="10">
      <formula>$P$5="x"</formula>
    </cfRule>
  </conditionalFormatting>
  <conditionalFormatting sqref="P6:Q6">
    <cfRule type="expression" dxfId="2" priority="5">
      <formula>$P$6="x"</formula>
    </cfRule>
  </conditionalFormatting>
  <dataValidations count="2">
    <dataValidation type="textLength" operator="equal" showErrorMessage="1" error="Please enter a single &quot;x&quot; or leave the space blank." prompt="Please type a single &quot;x&quot; then ENTER if this criterion applies to the NITAG." sqref="G5:G6 J5:J6 M5:M6 P6" xr:uid="{00000000-0002-0000-0800-000000000000}">
      <formula1>1</formula1>
      <formula2>0</formula2>
    </dataValidation>
    <dataValidation type="textLength" operator="equal" showInputMessage="1" showErrorMessage="1" error="Please enter a single &quot;x&quot; or leave the space blank." sqref="P5" xr:uid="{00000000-0002-0000-0800-000001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81</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18</vt:i4>
      </vt:variant>
    </vt:vector>
  </HeadingPairs>
  <TitlesOfParts>
    <vt:vector size="32" baseType="lpstr">
      <vt:lpstr>Cover</vt:lpstr>
      <vt:lpstr>Instructions</vt:lpstr>
      <vt:lpstr>Indicator 1</vt:lpstr>
      <vt:lpstr>Indicator 2</vt:lpstr>
      <vt:lpstr>Indicator 3</vt:lpstr>
      <vt:lpstr>Indicator 4</vt:lpstr>
      <vt:lpstr>Indicator 5</vt:lpstr>
      <vt:lpstr>Indicator 6</vt:lpstr>
      <vt:lpstr>Indicator 7</vt:lpstr>
      <vt:lpstr>Summary</vt:lpstr>
      <vt:lpstr>Definitions</vt:lpstr>
      <vt:lpstr>Data Collection Tool</vt:lpstr>
      <vt:lpstr>Export sheet</vt:lpstr>
      <vt:lpstr>Source</vt:lpstr>
      <vt:lpstr>Definitions!_Toc91076099</vt:lpstr>
      <vt:lpstr>Definitions!_Toc91076100</vt:lpstr>
      <vt:lpstr>Definitions!_Toc91076101</vt:lpstr>
      <vt:lpstr>Definitions!_Toc91076102</vt:lpstr>
      <vt:lpstr>Definitions!_Toc91076103</vt:lpstr>
      <vt:lpstr>Definitions!_Toc91076104</vt:lpstr>
      <vt:lpstr>Definitions!_Toc94187223</vt:lpstr>
      <vt:lpstr>hash</vt:lpstr>
      <vt:lpstr>maturity_source</vt:lpstr>
      <vt:lpstr>Type_assessment</vt:lpstr>
      <vt:lpstr>'Indicator 1'!Zone_d_impression</vt:lpstr>
      <vt:lpstr>'Indicator 2'!Zone_d_impression</vt:lpstr>
      <vt:lpstr>'Indicator 3'!Zone_d_impression</vt:lpstr>
      <vt:lpstr>'Indicator 4'!Zone_d_impression</vt:lpstr>
      <vt:lpstr>'Indicator 5'!Zone_d_impression</vt:lpstr>
      <vt:lpstr>'Indicator 6'!Zone_d_impression</vt:lpstr>
      <vt:lpstr>'Indicator 7'!Zone_d_impression</vt:lpstr>
      <vt:lpstr>Summary!Zone_d_impression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 knisely</dc:creator>
  <dc:description/>
  <cp:lastModifiedBy>THOMAS LIVERZAY</cp:lastModifiedBy>
  <cp:revision>6</cp:revision>
  <cp:lastPrinted>2022-09-22T16:52:36Z</cp:lastPrinted>
  <dcterms:created xsi:type="dcterms:W3CDTF">2022-02-03T20:34:24Z</dcterms:created>
  <dcterms:modified xsi:type="dcterms:W3CDTF">2025-01-24T07:20:07Z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ActionId">
    <vt:lpwstr>7b1356a4-7c57-4705-893c-fbe3e3857093</vt:lpwstr>
  </property>
  <property fmtid="{D5CDD505-2E9C-101B-9397-08002B2CF9AE}" pid="3" name="MSIP_Label_8af03ff0-41c5-4c41-b55e-fabb8fae94be_ContentBits">
    <vt:lpwstr>0</vt:lpwstr>
  </property>
  <property fmtid="{D5CDD505-2E9C-101B-9397-08002B2CF9AE}" pid="4" name="MSIP_Label_8af03ff0-41c5-4c41-b55e-fabb8fae94be_Enabled">
    <vt:lpwstr>true</vt:lpwstr>
  </property>
  <property fmtid="{D5CDD505-2E9C-101B-9397-08002B2CF9AE}" pid="5" name="MSIP_Label_8af03ff0-41c5-4c41-b55e-fabb8fae94be_Method">
    <vt:lpwstr>Privileged</vt:lpwstr>
  </property>
  <property fmtid="{D5CDD505-2E9C-101B-9397-08002B2CF9AE}" pid="6" name="MSIP_Label_8af03ff0-41c5-4c41-b55e-fabb8fae94be_Name">
    <vt:lpwstr>8af03ff0-41c5-4c41-b55e-fabb8fae94be</vt:lpwstr>
  </property>
  <property fmtid="{D5CDD505-2E9C-101B-9397-08002B2CF9AE}" pid="7" name="MSIP_Label_8af03ff0-41c5-4c41-b55e-fabb8fae94be_SetDate">
    <vt:lpwstr>2022-06-22T17:27:21Z</vt:lpwstr>
  </property>
  <property fmtid="{D5CDD505-2E9C-101B-9397-08002B2CF9AE}" pid="8" name="MSIP_Label_8af03ff0-41c5-4c41-b55e-fabb8fae94be_SiteId">
    <vt:lpwstr>9ce70869-60db-44fd-abe8-d2767077fc8f</vt:lpwstr>
  </property>
</Properties>
</file>